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CC88BDD8_7A51_4ED8_B54E_F508916708A9_.wvu.FilterData">analysis!$A$1:$AA$6799</definedName>
  </definedNames>
  <calcPr/>
  <customWorkbookViews>
    <customWorkbookView activeSheetId="0" maximized="1" windowHeight="0" windowWidth="0" guid="{CC88BDD8-7A51-4ED8-B54E-F508916708A9}" name="unique"/>
  </customWorkbookViews>
</workbook>
</file>

<file path=xl/sharedStrings.xml><?xml version="1.0" encoding="utf-8"?>
<sst xmlns="http://schemas.openxmlformats.org/spreadsheetml/2006/main" count="36989" uniqueCount="12474">
  <si>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</si>
  <si>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</si>
  <si>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</si>
  <si>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</si>
  <si>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</si>
  <si>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</si>
  <si>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</si>
  <si>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</si>
  <si>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</si>
  <si>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</si>
  <si>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</si>
  <si>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</si>
  <si>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</si>
  <si>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</si>
  <si>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</si>
  <si>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</si>
  <si>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</si>
  <si>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</si>
  <si>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</si>
  <si>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</si>
  <si>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</si>
  <si>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</si>
  <si>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</si>
  <si>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</si>
  <si>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</si>
  <si>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</si>
  <si>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</si>
  <si>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</si>
  <si>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</si>
  <si>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</si>
  <si>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</si>
  <si>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</si>
  <si>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</si>
  <si>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</si>
  <si>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</si>
  <si>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</si>
  <si>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</si>
  <si>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</si>
  <si>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</si>
  <si>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</si>
  <si>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</si>
  <si>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</si>
  <si>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</si>
  <si>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</si>
  <si>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</si>
  <si>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</si>
  <si>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</si>
  <si>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</si>
  <si>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</si>
  <si>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</si>
  <si>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</si>
  <si>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</si>
  <si>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</si>
  <si>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</si>
  <si>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</si>
  <si>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</si>
  <si>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</si>
  <si>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</si>
  <si>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</si>
  <si>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</si>
  <si>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</si>
  <si>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</si>
  <si>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</si>
  <si>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</si>
  <si>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</si>
  <si>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</si>
  <si>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</si>
  <si>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</si>
  <si>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</si>
  <si>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</si>
  <si>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</si>
  <si>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</si>
  <si>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</si>
  <si>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</si>
  <si>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</si>
  <si>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</si>
  <si>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</si>
  <si>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</si>
  <si>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</si>
  <si>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</si>
  <si>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</si>
  <si>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</si>
  <si>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</si>
  <si>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</si>
  <si>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</si>
  <si>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</si>
  <si>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</si>
  <si>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</si>
  <si>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</si>
  <si>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</si>
  <si>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</si>
  <si>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</si>
  <si>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</si>
  <si>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</si>
  <si>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</si>
  <si>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</si>
  <si>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</si>
  <si>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</si>
  <si>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</si>
  <si>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</si>
  <si>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</si>
  <si>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</si>
  <si>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</si>
  <si>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</si>
  <si>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</si>
  <si>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</si>
  <si>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</si>
  <si>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</si>
  <si>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</si>
  <si>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</si>
  <si>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</si>
  <si>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</si>
  <si>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</si>
  <si>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</si>
  <si>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</si>
  <si>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</si>
  <si>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</si>
  <si>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</si>
  <si>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</si>
  <si>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</si>
  <si>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</si>
  <si>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</si>
  <si>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</si>
  <si>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</si>
  <si>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</si>
  <si>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</si>
  <si>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</si>
  <si>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</si>
  <si>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</si>
  <si>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</si>
  <si>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</si>
  <si>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</si>
  <si>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</si>
  <si>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</si>
  <si>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</si>
  <si>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</si>
  <si>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</si>
  <si>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</si>
  <si>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</si>
  <si>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</si>
  <si>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</si>
  <si>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</si>
  <si>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</si>
  <si>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</si>
  <si>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</si>
  <si>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</si>
  <si>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</si>
  <si>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</si>
  <si>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</si>
  <si>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</si>
  <si>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</si>
  <si>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</si>
  <si>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</si>
  <si>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</si>
  <si>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</si>
  <si>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</si>
  <si>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</si>
  <si>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</si>
  <si>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</si>
  <si>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</si>
  <si>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</si>
  <si>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</si>
  <si>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</si>
  <si>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</si>
  <si>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</si>
  <si>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</si>
  <si>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</si>
  <si>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</si>
  <si>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</si>
  <si>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</si>
  <si>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</si>
  <si>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</si>
  <si>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</si>
  <si>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</si>
  <si>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</si>
  <si>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</si>
  <si>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</si>
  <si>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</si>
  <si>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</si>
  <si>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</si>
  <si>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</si>
  <si>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</si>
  <si>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</si>
  <si>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</si>
  <si>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</si>
  <si>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</si>
  <si>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</si>
  <si>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</si>
  <si>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</si>
  <si>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</si>
  <si>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</si>
  <si>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</si>
  <si>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</si>
  <si>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</si>
  <si>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</si>
  <si>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</si>
  <si>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</si>
  <si>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</si>
  <si>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</si>
  <si>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</si>
  <si>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</si>
  <si>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</si>
  <si>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</si>
  <si>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</si>
  <si>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</si>
  <si>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</si>
  <si>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</si>
  <si>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</si>
  <si>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</si>
  <si>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</si>
  <si>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</si>
  <si>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</si>
  <si>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</si>
  <si>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</si>
  <si>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</si>
  <si>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</si>
  <si>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</si>
  <si>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</si>
  <si>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</si>
  <si>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</si>
  <si>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</si>
  <si>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</si>
  <si>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</si>
  <si>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</si>
  <si>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</si>
  <si>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</si>
  <si>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</si>
  <si>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</si>
  <si>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</si>
  <si>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</si>
  <si>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</si>
  <si>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</si>
  <si>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</si>
  <si>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</si>
  <si>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</si>
  <si>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</si>
  <si>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</si>
  <si>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</si>
  <si>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</si>
  <si>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</si>
  <si>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</si>
  <si>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</si>
  <si>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</si>
  <si>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</si>
  <si>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</si>
  <si>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</si>
  <si>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</si>
  <si>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</si>
  <si>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</si>
  <si>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</si>
  <si>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</si>
  <si>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</si>
  <si>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</si>
  <si>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</si>
  <si>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</si>
  <si>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</si>
  <si>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</si>
  <si>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</si>
  <si>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</si>
  <si>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</si>
  <si>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</si>
  <si>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</si>
  <si>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</si>
  <si>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</si>
  <si>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</si>
  <si>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</si>
  <si>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</si>
  <si>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</si>
  <si>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</si>
  <si>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</si>
  <si>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</si>
  <si>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</si>
  <si>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</si>
  <si>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</si>
  <si>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</si>
  <si>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</si>
  <si>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</si>
  <si>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</si>
  <si>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</si>
  <si>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</si>
  <si>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</si>
  <si>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</si>
  <si>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</si>
  <si>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</si>
  <si>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</si>
  <si>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</si>
  <si>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</si>
  <si>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</si>
  <si>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</si>
  <si>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</si>
  <si>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</si>
  <si>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</si>
  <si>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</si>
  <si>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</si>
  <si>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</si>
  <si>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</si>
  <si>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</si>
  <si>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</si>
  <si>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</si>
  <si>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</si>
  <si>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</si>
  <si>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</si>
  <si>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</si>
  <si>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</si>
  <si>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</si>
  <si>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</si>
  <si>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</si>
  <si>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</si>
  <si>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</si>
  <si>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</si>
  <si>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</si>
  <si>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</si>
  <si>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</si>
  <si>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</si>
  <si>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</si>
  <si>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</si>
  <si>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</si>
  <si>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</si>
  <si>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</si>
  <si>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</si>
  <si>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</si>
  <si>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</si>
  <si>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</si>
  <si>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</si>
  <si>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</si>
  <si>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</si>
  <si>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</si>
  <si>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</si>
  <si>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</si>
  <si>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</si>
  <si>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</si>
  <si>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</si>
  <si>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</si>
  <si>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</si>
  <si>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</si>
  <si>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</si>
  <si>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</si>
  <si>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</si>
  <si>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</si>
  <si>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</si>
  <si>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</si>
  <si>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</si>
  <si>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</si>
  <si>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</si>
  <si>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</si>
  <si>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</si>
  <si>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</si>
  <si>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</si>
  <si>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</si>
  <si>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</si>
  <si>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</si>
  <si>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</si>
  <si>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</si>
  <si>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</si>
  <si>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</si>
  <si>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</si>
  <si>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</si>
  <si>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</si>
  <si>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</si>
  <si>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</si>
  <si>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</si>
  <si>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</si>
  <si>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</si>
  <si>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</si>
  <si>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</si>
  <si>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</si>
  <si>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</si>
  <si>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</si>
  <si>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</si>
  <si>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</si>
  <si>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</si>
  <si>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</si>
  <si>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</si>
  <si>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</si>
  <si>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</si>
  <si>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</si>
  <si>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</si>
  <si>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</si>
  <si>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</si>
  <si>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</si>
  <si>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</si>
  <si>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</si>
  <si>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</si>
  <si>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</si>
  <si>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</si>
  <si>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</si>
  <si>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</si>
  <si>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</si>
  <si>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</si>
  <si>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</si>
  <si>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</si>
  <si>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</si>
  <si>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</si>
  <si>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</si>
  <si>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</si>
  <si>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</si>
  <si>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</si>
  <si>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</si>
  <si>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</si>
  <si>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</si>
  <si>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</si>
  <si>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</si>
  <si>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</si>
  <si>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</si>
  <si>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</si>
  <si>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</si>
  <si>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</si>
  <si>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</si>
  <si>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</si>
  <si>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</si>
  <si>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</si>
  <si>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</si>
  <si>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</si>
  <si>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</si>
  <si>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</si>
  <si>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</si>
  <si>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</si>
  <si>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</si>
  <si>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</si>
  <si>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</si>
  <si>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</si>
  <si>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</si>
  <si>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</si>
  <si>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</si>
  <si>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</si>
  <si>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</si>
  <si>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</si>
  <si>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</si>
  <si>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</si>
  <si>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</si>
  <si>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</si>
  <si>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</si>
  <si>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</si>
  <si>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</si>
  <si>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</si>
  <si>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</si>
  <si>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</si>
  <si>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</si>
  <si>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</si>
  <si>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</si>
  <si>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</si>
  <si>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</si>
  <si>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</si>
  <si>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</si>
  <si>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</si>
  <si>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</si>
  <si>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</si>
  <si>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</si>
  <si>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</si>
  <si>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</si>
  <si>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</si>
  <si>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</si>
  <si>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</si>
  <si>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</si>
  <si>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</si>
  <si>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</si>
  <si>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</si>
  <si>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</si>
  <si>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</si>
  <si>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</si>
  <si>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</si>
  <si>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</si>
  <si>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</si>
  <si>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</si>
  <si>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</si>
  <si>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</si>
  <si>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</si>
  <si>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</si>
  <si>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</si>
  <si>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</si>
  <si>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</si>
  <si>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</si>
  <si>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</si>
  <si>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</si>
  <si>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</si>
  <si>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</si>
  <si>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</si>
  <si>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</si>
  <si>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</si>
  <si>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</si>
  <si>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</si>
  <si>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</si>
  <si>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</si>
  <si>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</si>
  <si>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</si>
  <si>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</si>
  <si>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</si>
  <si>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</si>
  <si>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</si>
  <si>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</si>
  <si>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</si>
  <si>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</si>
  <si>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</si>
  <si>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</si>
  <si>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</si>
  <si>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</si>
  <si>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</si>
  <si>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</si>
  <si>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</si>
  <si>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</si>
  <si>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</si>
  <si>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</si>
  <si>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</si>
  <si>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</si>
  <si>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</si>
  <si>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</si>
  <si>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</si>
  <si>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</si>
  <si>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</si>
  <si>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</si>
  <si>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</si>
  <si>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</si>
  <si>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</si>
  <si>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</si>
  <si>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</si>
  <si>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</si>
  <si>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</si>
  <si>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</si>
  <si>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</si>
  <si>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</si>
  <si>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</si>
  <si>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</si>
  <si>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</si>
  <si>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</si>
  <si>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</si>
  <si>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</si>
  <si>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</si>
  <si>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</si>
  <si>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</si>
  <si>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</si>
  <si>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</si>
  <si>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</si>
  <si>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</si>
  <si>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</si>
  <si>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</si>
  <si>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</si>
  <si>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</si>
  <si>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</si>
  <si>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</si>
  <si>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</si>
  <si>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</si>
  <si>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</si>
  <si>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</si>
  <si>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</si>
  <si>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</si>
  <si>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</si>
  <si>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</si>
  <si>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</si>
  <si>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</si>
  <si>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</si>
  <si>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</si>
  <si>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</si>
  <si>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</si>
  <si>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</si>
  <si>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</si>
  <si>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</si>
  <si>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</si>
  <si>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</si>
  <si>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</si>
  <si>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</si>
  <si>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</si>
  <si>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</si>
  <si>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</si>
  <si>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</si>
  <si>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</si>
  <si>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</si>
  <si>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</si>
  <si>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</si>
  <si>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</si>
  <si>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</si>
  <si>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</si>
  <si>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</si>
  <si>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</si>
  <si>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</si>
  <si>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</si>
  <si>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</si>
  <si>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</si>
  <si>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</si>
  <si>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</si>
  <si>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</si>
  <si>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</si>
  <si>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</si>
  <si>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</si>
  <si>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</si>
  <si>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</si>
  <si>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</si>
  <si>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</si>
  <si>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</si>
  <si>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</si>
  <si>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</si>
  <si>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</si>
  <si>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</si>
  <si>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</si>
  <si>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</si>
  <si>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</si>
  <si>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</si>
  <si>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</si>
  <si>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</si>
  <si>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</si>
  <si>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</si>
  <si>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</si>
  <si>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</si>
  <si>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</si>
  <si>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</si>
  <si>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</si>
  <si>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</si>
  <si>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</si>
  <si>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</si>
  <si>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</si>
  <si>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</si>
  <si>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</si>
  <si>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</si>
  <si>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</si>
  <si>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</si>
  <si>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</si>
  <si>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</si>
  <si>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</si>
  <si>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</si>
  <si>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</si>
  <si>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</si>
  <si>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</si>
  <si>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</si>
  <si>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</si>
  <si>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</si>
  <si>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</si>
  <si>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</si>
  <si>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</si>
  <si>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</si>
  <si>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</si>
  <si>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</si>
  <si>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</si>
  <si>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</si>
  <si>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</si>
  <si>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</si>
  <si>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</si>
  <si>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</si>
  <si>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</si>
  <si>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</si>
  <si>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</si>
  <si>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</si>
  <si>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</si>
  <si>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</si>
  <si>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</si>
  <si>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</si>
  <si>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</si>
  <si>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</si>
  <si>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</si>
  <si>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</si>
  <si>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</si>
  <si>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</si>
  <si>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</si>
  <si>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</si>
  <si>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</si>
  <si>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</si>
  <si>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</si>
  <si>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</si>
  <si>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</si>
  <si>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</si>
  <si>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</si>
  <si>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</si>
  <si>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</si>
  <si>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</si>
  <si>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</si>
  <si>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</si>
  <si>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</si>
  <si>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</si>
  <si>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</si>
  <si>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</si>
  <si>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</si>
  <si>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</si>
  <si>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</si>
  <si>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</si>
  <si>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</si>
  <si>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</si>
  <si>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</si>
  <si>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</si>
  <si>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</si>
  <si>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</si>
  <si>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</si>
  <si>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</si>
  <si>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</si>
  <si>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</si>
  <si>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</si>
  <si>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</si>
  <si>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</si>
  <si>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</si>
  <si>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</si>
  <si>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</si>
  <si>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</si>
  <si>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</si>
  <si>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</si>
  <si>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</si>
  <si>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</si>
  <si>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</si>
  <si>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</si>
  <si>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</si>
  <si>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</si>
  <si>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</si>
  <si>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</si>
  <si>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</si>
  <si>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</si>
  <si>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</si>
  <si>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</si>
  <si>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</si>
  <si>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</si>
  <si>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</si>
  <si>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</si>
  <si>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</si>
  <si>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</si>
  <si>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</si>
  <si>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</si>
  <si>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</si>
  <si>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</si>
  <si>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</si>
  <si>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</si>
  <si>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</si>
  <si>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</si>
  <si>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</si>
  <si>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</si>
  <si>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</si>
  <si>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</si>
  <si>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</si>
  <si>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</si>
  <si>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</si>
  <si>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</si>
  <si>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</si>
  <si>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</si>
  <si>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</si>
  <si>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</si>
  <si>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</si>
  <si>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</si>
  <si>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</si>
  <si>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</si>
  <si>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</si>
  <si>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</si>
  <si>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</si>
  <si>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</si>
  <si>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</si>
  <si>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</si>
  <si>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</si>
  <si>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</si>
  <si>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</si>
  <si>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</si>
  <si>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</si>
  <si>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</si>
  <si>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</si>
  <si>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</si>
  <si>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</si>
  <si>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</si>
  <si>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</si>
  <si>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</si>
  <si>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</si>
  <si>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</si>
  <si>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</si>
  <si>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</si>
  <si>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</si>
  <si>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</si>
  <si>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</si>
  <si>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</si>
  <si>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</si>
  <si>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</si>
  <si>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</si>
  <si>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</si>
  <si>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</si>
  <si>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</si>
  <si>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</si>
  <si>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</si>
  <si>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</si>
  <si>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</si>
  <si>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</si>
  <si>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</si>
  <si>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</si>
  <si>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</si>
  <si>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</si>
  <si>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</si>
  <si>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</si>
  <si>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</si>
  <si>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</si>
  <si>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</si>
  <si>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</si>
  <si>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</si>
  <si>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</si>
  <si>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</si>
  <si>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</si>
  <si>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</si>
  <si>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</si>
  <si>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</si>
  <si>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</si>
  <si>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</si>
  <si>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</si>
  <si>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</si>
  <si>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</si>
  <si>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</si>
  <si>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</si>
  <si>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</si>
  <si>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</si>
  <si>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</si>
  <si>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</si>
  <si>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</si>
  <si>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</si>
  <si>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</si>
  <si>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</si>
  <si>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</si>
  <si>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</si>
  <si>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</si>
  <si>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</si>
  <si>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</si>
  <si>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</si>
  <si>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</si>
  <si>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</si>
  <si>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</si>
  <si>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</si>
  <si>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</si>
  <si>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</si>
  <si>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</si>
  <si>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</si>
  <si>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</si>
  <si>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</si>
  <si>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</si>
  <si>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</si>
  <si>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</si>
  <si>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</si>
  <si>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</si>
  <si>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</si>
  <si>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</si>
  <si>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</si>
  <si>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</si>
  <si>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</si>
  <si>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</si>
  <si>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</si>
  <si>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</si>
  <si>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</si>
  <si>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</si>
  <si>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</si>
  <si>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</si>
  <si>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</si>
  <si>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</si>
  <si>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</si>
  <si>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</si>
  <si>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</si>
  <si>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</si>
  <si>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</si>
  <si>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</si>
  <si>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</si>
  <si>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</si>
  <si>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</si>
  <si>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</si>
  <si>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</si>
  <si>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</si>
  <si>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</si>
  <si>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</si>
  <si>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</si>
  <si>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</si>
  <si>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</si>
  <si>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</si>
  <si>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</si>
  <si>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</si>
  <si>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</si>
  <si>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</si>
  <si>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</si>
  <si>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</si>
  <si>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</si>
  <si>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</si>
  <si>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</si>
  <si>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</si>
  <si>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</si>
  <si>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</si>
  <si>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</si>
  <si>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</si>
  <si>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</si>
  <si>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</si>
  <si>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</si>
  <si>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</si>
  <si>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</si>
  <si>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</si>
  <si>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</si>
  <si>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</si>
  <si>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</si>
  <si>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</si>
  <si>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</si>
  <si>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</si>
  <si>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</si>
  <si>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</si>
  <si>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</si>
  <si>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</si>
  <si>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</si>
  <si>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</si>
  <si>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</si>
  <si>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</si>
  <si>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</si>
  <si>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</si>
  <si>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</si>
  <si>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</si>
  <si>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</si>
  <si>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</si>
  <si>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</si>
  <si>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</si>
  <si>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</si>
  <si>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</si>
  <si>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</si>
  <si>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</si>
  <si>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</si>
  <si>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</si>
  <si>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</si>
  <si>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</si>
  <si>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</si>
  <si>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</si>
  <si>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</si>
  <si>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</si>
  <si>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</si>
  <si>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</si>
  <si>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</si>
  <si>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</si>
  <si>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</si>
  <si>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</si>
  <si>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</si>
  <si>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</si>
  <si>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</si>
  <si>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</si>
  <si>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</si>
  <si>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</si>
  <si>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</si>
  <si>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</si>
  <si>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</si>
  <si>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</si>
  <si>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</si>
  <si>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</si>
  <si>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</si>
  <si>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</si>
  <si>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</si>
  <si>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</si>
  <si>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</si>
  <si>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</si>
  <si>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</si>
  <si>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</si>
  <si>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</si>
  <si>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</si>
  <si>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</si>
  <si>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</si>
  <si>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</si>
  <si>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</si>
  <si>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</si>
  <si>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</si>
  <si>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</si>
  <si>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</si>
  <si>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</si>
  <si>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</si>
  <si>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</si>
  <si>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</si>
  <si>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</si>
  <si>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</si>
  <si>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</si>
  <si>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</si>
  <si>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</si>
  <si>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</si>
  <si>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</si>
  <si>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</si>
  <si>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</si>
  <si>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</si>
  <si>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</si>
  <si>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</si>
  <si>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</si>
  <si>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</si>
  <si>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</si>
  <si>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</si>
  <si>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</si>
  <si>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</si>
  <si>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</si>
  <si>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</si>
  <si>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</si>
  <si>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</si>
  <si>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</si>
  <si>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</si>
  <si>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</si>
  <si>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</si>
  <si>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</si>
  <si>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</si>
  <si>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</si>
  <si>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</si>
  <si>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</si>
  <si>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</si>
  <si>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</si>
  <si>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</si>
  <si>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</si>
  <si>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</si>
  <si>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</si>
  <si>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</si>
  <si>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</si>
  <si>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</si>
  <si>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</si>
  <si>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</si>
  <si>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</si>
  <si>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</si>
  <si>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</si>
  <si>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</si>
  <si>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</si>
  <si>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</si>
  <si>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</si>
  <si>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</si>
  <si>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</si>
  <si>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</si>
  <si>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</si>
  <si>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</si>
  <si>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</si>
  <si>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</si>
  <si>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</si>
  <si>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</si>
  <si>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</si>
  <si>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</si>
  <si>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</si>
  <si>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</si>
  <si>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</si>
  <si>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</si>
  <si>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</si>
  <si>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</si>
  <si>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</si>
  <si>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</si>
  <si>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</si>
  <si>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</si>
  <si>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</si>
  <si>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</si>
  <si>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</si>
  <si>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</si>
  <si>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</si>
  <si>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</si>
  <si>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</si>
  <si>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</si>
  <si>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</si>
  <si>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</si>
  <si>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</si>
  <si>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</si>
  <si>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</si>
  <si>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</si>
  <si>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</si>
  <si>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</si>
  <si>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</si>
  <si>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</si>
  <si>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</si>
  <si>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</si>
  <si>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</si>
  <si>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</si>
  <si>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</si>
  <si>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</si>
  <si>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</si>
  <si>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</si>
  <si>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</si>
  <si>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</si>
  <si>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</si>
  <si>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</si>
  <si>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</si>
  <si>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</si>
  <si>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</si>
  <si>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</si>
  <si>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</si>
  <si>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</si>
  <si>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</si>
  <si>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</si>
  <si>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</si>
  <si>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</si>
  <si>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</si>
  <si>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</si>
  <si>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</si>
  <si>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</si>
  <si>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</si>
  <si>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</si>
  <si>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</si>
  <si>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</si>
  <si>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</si>
  <si>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</si>
  <si>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</si>
  <si>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</si>
  <si>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</si>
  <si>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</si>
  <si>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</si>
  <si>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</si>
  <si>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</si>
  <si>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</si>
  <si>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</si>
  <si>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</si>
  <si>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</si>
  <si>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</si>
  <si>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</si>
  <si>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</si>
  <si>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</si>
  <si>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</si>
  <si>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</si>
  <si>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</si>
  <si>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</si>
  <si>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</si>
  <si>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</si>
  <si>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</si>
  <si>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</si>
  <si>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</si>
  <si>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</si>
  <si>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</si>
  <si>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</si>
  <si>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</si>
  <si>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</si>
  <si>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</si>
  <si>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</si>
  <si>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</si>
  <si>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</si>
  <si>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</si>
  <si>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</si>
  <si>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</si>
  <si>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</si>
  <si>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</si>
  <si>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</si>
  <si>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</si>
  <si>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</si>
  <si>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</si>
  <si>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</si>
  <si>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</si>
  <si>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</si>
  <si>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</si>
  <si>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</si>
  <si>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</si>
  <si>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</si>
  <si>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</si>
  <si>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</si>
  <si>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</si>
  <si>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</si>
  <si>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</si>
  <si>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</si>
  <si>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</si>
  <si>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</si>
  <si>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</si>
  <si>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</si>
  <si>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</si>
  <si>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</si>
  <si>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</si>
  <si>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</si>
  <si>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</si>
  <si>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</si>
  <si>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</si>
  <si>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</si>
  <si>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</si>
  <si>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</si>
  <si>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</si>
  <si>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</si>
  <si>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</si>
  <si>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</si>
  <si>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</si>
  <si>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</si>
  <si>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</si>
  <si>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</si>
  <si>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</si>
  <si>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</si>
  <si>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</si>
  <si>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</si>
  <si>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</si>
  <si>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</si>
  <si>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</si>
  <si>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</si>
  <si>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</si>
  <si>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</si>
  <si>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</si>
  <si>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</si>
  <si>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</si>
  <si>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</si>
  <si>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</si>
  <si>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</si>
  <si>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</si>
  <si>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</si>
  <si>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</si>
  <si>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</si>
  <si>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</si>
  <si>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</si>
  <si>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</si>
  <si>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</si>
  <si>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</si>
  <si>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</si>
  <si>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</si>
  <si>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</si>
  <si>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</si>
  <si>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</si>
  <si>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</si>
  <si>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</si>
  <si>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</si>
  <si>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</si>
  <si>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</si>
  <si>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</si>
  <si>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</si>
  <si>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</si>
  <si>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</si>
  <si>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</si>
  <si>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</si>
  <si>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</si>
  <si>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</si>
  <si>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</si>
  <si>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</si>
  <si>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</si>
  <si>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</si>
  <si>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</si>
  <si>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</si>
  <si>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</si>
  <si>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</si>
  <si>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</si>
  <si>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</si>
  <si>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</si>
  <si>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</si>
  <si>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</si>
  <si>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</si>
  <si>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</si>
  <si>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</si>
  <si>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</si>
  <si>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</si>
  <si>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</si>
  <si>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</si>
  <si>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</si>
  <si>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</si>
  <si>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</si>
  <si>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</si>
  <si>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</si>
  <si>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</si>
  <si>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</si>
  <si>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</si>
  <si>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</si>
  <si>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</si>
  <si>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</si>
  <si>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</si>
  <si>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</si>
  <si>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</si>
  <si>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</si>
  <si>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</si>
  <si>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</si>
  <si>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</si>
  <si>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</si>
  <si>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</si>
  <si>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</si>
  <si>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</si>
  <si>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</si>
  <si>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</si>
  <si>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</si>
  <si>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</si>
  <si>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</si>
  <si>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</si>
  <si>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</si>
  <si>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</si>
  <si>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</si>
  <si>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</si>
  <si>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</si>
  <si>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</si>
  <si>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</si>
  <si>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</si>
  <si>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</si>
  <si>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</si>
  <si>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</si>
  <si>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</si>
  <si>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</si>
  <si>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</si>
  <si>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</si>
  <si>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</si>
  <si>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</si>
  <si>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</si>
  <si>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</si>
  <si>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</si>
  <si>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</si>
  <si>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</si>
  <si>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</si>
  <si>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</si>
  <si>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</si>
  <si>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</si>
  <si>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</si>
  <si>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</si>
  <si>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</si>
  <si>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</si>
  <si>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</si>
  <si>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</si>
  <si>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</si>
  <si>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</si>
  <si>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</si>
  <si>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</si>
  <si>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</si>
  <si>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</si>
  <si>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</si>
  <si>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</si>
  <si>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</si>
  <si>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</si>
  <si>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</si>
  <si>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</si>
  <si>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</si>
  <si>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</si>
  <si>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</si>
  <si>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</si>
  <si>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</si>
  <si>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</si>
  <si>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</si>
  <si>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</si>
  <si>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</si>
  <si>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</si>
  <si>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</si>
  <si>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</si>
  <si>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</si>
  <si>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</si>
  <si>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</si>
  <si>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</si>
  <si>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</si>
  <si>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</si>
  <si>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</si>
  <si>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</si>
  <si>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</si>
  <si>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</si>
  <si>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</si>
  <si>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</si>
  <si>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</si>
  <si>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</si>
  <si>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</si>
  <si>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</si>
  <si>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</si>
  <si>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</si>
  <si>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</si>
  <si>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</si>
  <si>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</si>
  <si>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</si>
  <si>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</si>
  <si>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</si>
  <si>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</si>
  <si>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</si>
  <si>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</si>
  <si>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</si>
  <si>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</si>
  <si>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</si>
  <si>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</si>
  <si>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</si>
  <si>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</si>
  <si>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</si>
  <si>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</si>
  <si>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</si>
  <si>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</si>
  <si>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</si>
  <si>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</si>
  <si>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</si>
  <si>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</si>
  <si>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</si>
  <si>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</si>
  <si>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</si>
  <si>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</si>
  <si>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</si>
  <si>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</si>
  <si>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</si>
  <si>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</si>
  <si>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</si>
  <si>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</si>
  <si>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</si>
  <si>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</si>
  <si>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</si>
  <si>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</si>
  <si>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</si>
  <si>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</si>
  <si>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</si>
  <si>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</si>
  <si>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</si>
  <si>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</si>
  <si>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</si>
  <si>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</si>
  <si>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</si>
  <si>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</si>
  <si>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</si>
  <si>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</si>
  <si>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</si>
  <si>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</si>
  <si>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</si>
  <si>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</si>
  <si>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</si>
  <si>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</si>
  <si>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</si>
  <si>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</si>
  <si>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</si>
  <si>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</si>
  <si>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</si>
  <si>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</si>
  <si>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</si>
  <si>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</si>
  <si>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</si>
  <si>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</si>
  <si>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</si>
  <si>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</si>
  <si>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</si>
  <si>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</si>
  <si>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</si>
  <si>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</si>
  <si>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</si>
  <si>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</si>
  <si>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</si>
  <si>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</si>
  <si>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</si>
  <si>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</si>
  <si>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</si>
  <si>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</si>
  <si>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</si>
  <si>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</si>
  <si>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</si>
  <si>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</si>
  <si>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</si>
  <si>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</si>
  <si>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</si>
  <si>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</si>
  <si>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</si>
  <si>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</si>
  <si>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</si>
  <si>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</si>
  <si>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</si>
  <si>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</si>
  <si>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</si>
  <si>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</si>
  <si>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</si>
  <si>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</si>
  <si>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</si>
  <si>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</si>
  <si>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</si>
  <si>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</si>
  <si>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</si>
  <si>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</si>
  <si>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</si>
  <si>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</si>
  <si>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</si>
  <si>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</si>
  <si>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</si>
  <si>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</si>
  <si>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</si>
  <si>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</si>
  <si>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</si>
  <si>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</si>
  <si>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</si>
  <si>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</si>
  <si>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</si>
  <si>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</si>
  <si>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</si>
  <si>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</si>
  <si>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</si>
  <si>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</si>
  <si>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</si>
  <si>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</si>
  <si>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</si>
  <si>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</si>
  <si>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</si>
  <si>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</si>
  <si>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</si>
  <si>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</si>
  <si>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</si>
  <si>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</si>
  <si>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</si>
  <si>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</si>
  <si>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</si>
  <si>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</si>
  <si>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</si>
  <si>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</si>
  <si>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</si>
  <si>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</si>
  <si>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</si>
  <si>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</si>
  <si>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</si>
  <si>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</si>
  <si>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</si>
  <si>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</si>
  <si>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</si>
  <si>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</si>
  <si>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</si>
  <si>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</si>
  <si>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</si>
  <si>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</si>
  <si>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</si>
  <si>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</si>
  <si>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</si>
  <si>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</si>
  <si>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</si>
  <si>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</si>
  <si>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</si>
  <si>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</si>
  <si>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</si>
  <si>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</si>
  <si>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</si>
  <si>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</si>
  <si>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</si>
  <si>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</si>
  <si>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</si>
  <si>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</si>
  <si>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</si>
  <si>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</si>
  <si>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</si>
  <si>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</si>
  <si>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</si>
  <si>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</si>
  <si>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</si>
  <si>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</si>
  <si>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</si>
  <si>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</si>
  <si>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</si>
  <si>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</si>
  <si>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</si>
  <si>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</si>
  <si>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</si>
  <si>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</si>
  <si>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</si>
  <si>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</si>
  <si>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</si>
  <si>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</si>
  <si>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</si>
  <si>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</si>
  <si>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</si>
  <si>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</si>
  <si>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</si>
  <si>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</si>
  <si>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</si>
  <si>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</si>
  <si>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</si>
  <si>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</si>
  <si>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</si>
  <si>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</si>
  <si>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</si>
  <si>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</si>
  <si>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</si>
  <si>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</si>
  <si>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</si>
  <si>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</si>
  <si>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</si>
  <si>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</si>
  <si>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</si>
  <si>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</si>
  <si>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</si>
  <si>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</si>
  <si>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</si>
  <si>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</si>
  <si>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</si>
  <si>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</si>
  <si>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</si>
  <si>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</si>
  <si>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</si>
  <si>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</si>
  <si>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</si>
  <si>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</si>
  <si>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</si>
  <si>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</si>
  <si>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</si>
  <si>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</si>
  <si>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</si>
  <si>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</si>
  <si>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</si>
  <si>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</si>
  <si>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</si>
  <si>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</si>
  <si>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</si>
  <si>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</si>
  <si>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</si>
  <si>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</si>
  <si>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</si>
  <si>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</si>
  <si>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</si>
  <si>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</si>
  <si>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</si>
  <si>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</si>
  <si>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</si>
  <si>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</si>
  <si>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</si>
  <si>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</si>
  <si>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</si>
  <si>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</si>
  <si>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</si>
  <si>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</si>
  <si>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</si>
  <si>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</si>
  <si>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</si>
  <si>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</si>
  <si>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</si>
  <si>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</si>
  <si>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</si>
  <si>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</si>
  <si>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</si>
  <si>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</si>
  <si>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</si>
  <si>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</si>
  <si>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</si>
  <si>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</si>
  <si>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</si>
  <si>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</si>
  <si>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</si>
  <si>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</si>
  <si>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</si>
  <si>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</si>
  <si>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</si>
  <si>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</si>
  <si>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</si>
  <si>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</si>
  <si>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</si>
  <si>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</si>
  <si>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</si>
  <si>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</si>
  <si>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</si>
  <si>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</si>
  <si>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</si>
  <si>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</si>
  <si>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</si>
  <si>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</si>
  <si>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</si>
  <si>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</si>
  <si>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</si>
  <si>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</si>
  <si>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</si>
  <si>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</si>
  <si>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</si>
  <si>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</si>
  <si>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</si>
  <si>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</si>
  <si>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</si>
  <si>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</si>
  <si>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</si>
  <si>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</si>
  <si>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</si>
  <si>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</si>
  <si>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</si>
  <si>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</si>
  <si>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</si>
  <si>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</si>
  <si>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</si>
  <si>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</si>
  <si>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</si>
  <si>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</si>
  <si>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</si>
  <si>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</si>
  <si>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</si>
  <si>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</si>
  <si>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</si>
  <si>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</si>
  <si>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</si>
  <si>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</si>
  <si>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</si>
  <si>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</si>
  <si>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</si>
  <si>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</si>
  <si>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</si>
  <si>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</si>
  <si>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</si>
  <si>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</si>
  <si>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</si>
  <si>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</si>
  <si>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</si>
  <si>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</si>
  <si>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</si>
  <si>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</si>
  <si>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</si>
  <si>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</si>
  <si>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</si>
  <si>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</si>
  <si>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</si>
  <si>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</si>
  <si>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</si>
  <si>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</si>
  <si>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</si>
  <si>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</si>
  <si>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</si>
  <si>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</si>
  <si>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</si>
  <si>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</si>
  <si>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</si>
  <si>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</si>
  <si>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</si>
  <si>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</si>
  <si>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</si>
  <si>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</si>
  <si>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</si>
  <si>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</si>
  <si>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</si>
  <si>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</si>
  <si>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</si>
  <si>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</si>
  <si>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</si>
  <si>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</si>
  <si>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</si>
  <si>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</si>
  <si>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</si>
  <si>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</si>
  <si>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</si>
  <si>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</si>
  <si>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</si>
  <si>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</si>
  <si>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</si>
  <si>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</si>
  <si>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</si>
  <si>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</si>
  <si>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</si>
  <si>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</si>
  <si>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</si>
  <si>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</si>
  <si>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</si>
  <si>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</si>
  <si>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</si>
  <si>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</si>
  <si>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</si>
  <si>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</si>
  <si>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</si>
  <si>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</si>
  <si>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</si>
  <si>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</si>
  <si>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</si>
  <si>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</si>
  <si>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</si>
  <si>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</si>
  <si>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</si>
  <si>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</si>
  <si>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</si>
  <si>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</si>
  <si>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</si>
  <si>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</si>
  <si>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</si>
  <si>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</si>
  <si>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</si>
  <si>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</si>
  <si>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</si>
  <si>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</si>
  <si>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</si>
  <si>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</si>
  <si>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</si>
  <si>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</si>
  <si>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</si>
  <si>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</si>
  <si>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</si>
  <si>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</si>
  <si>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</si>
  <si>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</si>
  <si>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</si>
  <si>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</si>
  <si>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</si>
  <si>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</si>
  <si>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</si>
  <si>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</si>
  <si>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</si>
  <si>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</si>
  <si>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</si>
  <si>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</si>
  <si>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</si>
  <si>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</si>
  <si>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</si>
  <si>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</si>
  <si>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</si>
  <si>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</si>
  <si>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</si>
  <si>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</si>
  <si>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</si>
  <si>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</si>
  <si>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</si>
  <si>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</si>
  <si>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</si>
  <si>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</si>
  <si>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</si>
  <si>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</si>
  <si>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</si>
  <si>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</si>
  <si>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</si>
  <si>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</si>
  <si>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</si>
  <si>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</si>
  <si>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</si>
  <si>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</si>
  <si>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</si>
  <si>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</si>
  <si>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</si>
  <si>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</si>
  <si>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</si>
  <si>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</si>
  <si>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</si>
  <si>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</si>
  <si>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</si>
  <si>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</si>
  <si>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</si>
  <si>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</si>
  <si>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</si>
  <si>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</si>
  <si>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</si>
  <si>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</si>
  <si>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</si>
  <si>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</si>
  <si>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</si>
  <si>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</si>
  <si>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</si>
  <si>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</si>
  <si>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</si>
  <si>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</si>
  <si>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</si>
  <si>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</si>
  <si>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</si>
  <si>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</si>
  <si>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</si>
  <si>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</si>
  <si>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</si>
  <si>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</si>
  <si>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</si>
  <si>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</si>
  <si>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</si>
  <si>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</si>
  <si>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</si>
  <si>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</si>
  <si>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</si>
  <si>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</si>
  <si>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</si>
  <si>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</si>
  <si>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</si>
  <si>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</si>
  <si>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</si>
  <si>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</si>
  <si>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</si>
  <si>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</si>
  <si>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</si>
  <si>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</si>
  <si>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</si>
  <si>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</si>
  <si>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</si>
  <si>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</si>
  <si>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</si>
  <si>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</si>
  <si>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</si>
  <si>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</si>
  <si>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</si>
  <si>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</si>
  <si>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</si>
  <si>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</si>
  <si>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</si>
  <si>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</si>
  <si>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</si>
  <si>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</si>
  <si>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</si>
  <si>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</si>
  <si>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</si>
  <si>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</si>
  <si>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</si>
  <si>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</si>
  <si>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</si>
  <si>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</si>
  <si>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</si>
  <si>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</si>
  <si>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</si>
  <si>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</si>
  <si>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</si>
  <si>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</si>
  <si>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</si>
  <si>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</si>
  <si>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</si>
  <si>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</si>
  <si>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</si>
  <si>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</si>
  <si>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</si>
  <si>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</si>
  <si>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</si>
  <si>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</si>
  <si>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</si>
  <si>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</si>
  <si>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</si>
  <si>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</si>
  <si>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</si>
  <si>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</si>
  <si>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</si>
  <si>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</si>
  <si>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</si>
  <si>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</si>
  <si>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</si>
  <si>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</si>
  <si>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</si>
  <si>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</si>
  <si>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</si>
  <si>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</si>
  <si>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</si>
  <si>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</si>
  <si>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</si>
  <si>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</si>
  <si>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</si>
  <si>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</si>
  <si>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</si>
  <si>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</si>
  <si>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</si>
  <si>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</si>
  <si>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</si>
  <si>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</si>
  <si>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</si>
  <si>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</si>
  <si>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</si>
  <si>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</si>
  <si>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</si>
  <si>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</si>
  <si>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</si>
  <si>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</si>
  <si>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</si>
  <si>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</si>
  <si>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</si>
  <si>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</si>
  <si>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</si>
  <si>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</si>
  <si>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</si>
  <si>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</si>
  <si>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</si>
  <si>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</si>
  <si>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</si>
  <si>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</si>
  <si>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</si>
  <si>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</si>
  <si>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</si>
  <si>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</si>
  <si>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</si>
  <si>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</si>
  <si>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</si>
  <si>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</si>
  <si>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</si>
  <si>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</si>
  <si>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</si>
  <si>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</si>
  <si>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</si>
  <si>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</si>
  <si>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</si>
  <si>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</si>
  <si>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</si>
  <si>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</si>
  <si>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</si>
  <si>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</si>
  <si>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</si>
  <si>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</si>
  <si>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</si>
  <si>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</si>
  <si>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</si>
  <si>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</si>
  <si>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</si>
  <si>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</si>
  <si>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</si>
  <si>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</si>
  <si>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</si>
  <si>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</si>
  <si>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</si>
  <si>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</si>
  <si>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</si>
  <si>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</si>
  <si>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</si>
  <si>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</si>
  <si>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</si>
  <si>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</si>
  <si>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</si>
  <si>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</si>
  <si>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</si>
  <si>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</si>
  <si>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</si>
  <si>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</si>
  <si>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</si>
  <si>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</si>
  <si>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</si>
  <si>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</si>
  <si>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</si>
  <si>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</si>
  <si>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</si>
  <si>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</si>
  <si>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</si>
  <si>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</si>
  <si>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</si>
  <si>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</si>
  <si>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</si>
  <si>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</si>
  <si>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</si>
  <si>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</si>
  <si>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</si>
  <si>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</si>
  <si>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</si>
  <si>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</si>
  <si>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</si>
  <si>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</si>
  <si>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</si>
  <si>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</si>
  <si>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</si>
  <si>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</si>
  <si>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</si>
  <si>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</si>
  <si>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</si>
  <si>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</si>
  <si>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</si>
  <si>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</si>
  <si>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</si>
  <si>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</si>
  <si>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</si>
  <si>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</si>
  <si>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</si>
  <si>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</si>
  <si>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</si>
  <si>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</si>
  <si>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</si>
  <si>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</si>
  <si>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</si>
  <si>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</si>
  <si>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</si>
  <si>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</si>
  <si>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</si>
  <si>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</si>
  <si>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</si>
  <si>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</si>
  <si>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</si>
  <si>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</si>
  <si>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</si>
  <si>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</si>
  <si>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</si>
  <si>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</si>
  <si>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</si>
  <si>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</si>
  <si>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</si>
  <si>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</si>
  <si>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</si>
  <si>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</si>
  <si>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</si>
  <si>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</si>
  <si>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</si>
  <si>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</si>
  <si>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</si>
  <si>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</si>
  <si>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</si>
  <si>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</si>
  <si>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</si>
  <si>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</si>
  <si>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</si>
  <si>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</si>
  <si>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</si>
  <si>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</si>
  <si>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</si>
  <si>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</si>
  <si>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</si>
  <si>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</si>
  <si>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</si>
  <si>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</si>
  <si>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</si>
  <si>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</si>
  <si>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</si>
  <si>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</si>
  <si>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</si>
  <si>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</si>
  <si>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</si>
  <si>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</si>
  <si>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</si>
  <si>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</si>
  <si>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</si>
  <si>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</si>
  <si>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</si>
  <si>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</si>
  <si>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</si>
  <si>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</si>
  <si>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</si>
  <si>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</si>
  <si>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</si>
  <si>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</si>
  <si>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</si>
  <si>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</si>
  <si>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</si>
  <si>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</si>
  <si>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</si>
  <si>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</si>
  <si>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</si>
  <si>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</si>
  <si>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</si>
  <si>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</si>
  <si>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</si>
  <si>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</si>
  <si>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</si>
  <si>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</si>
  <si>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</si>
  <si>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</si>
  <si>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</si>
  <si>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</si>
  <si>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</si>
  <si>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</si>
  <si>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</si>
  <si>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</si>
  <si>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</si>
  <si>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</si>
  <si>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</si>
  <si>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</si>
  <si>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</si>
  <si>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</si>
  <si>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</si>
  <si>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</si>
  <si>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</si>
  <si>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</si>
  <si>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</si>
  <si>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</si>
  <si>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</si>
  <si>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</si>
  <si>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</si>
  <si>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</si>
  <si>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</si>
  <si>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</si>
  <si>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</si>
  <si>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</si>
  <si>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</si>
  <si>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</si>
  <si>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</si>
  <si>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</si>
  <si>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</si>
  <si>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</si>
  <si>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</si>
  <si>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</si>
  <si>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</si>
  <si>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</si>
  <si>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</si>
  <si>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</si>
  <si>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</si>
  <si>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</si>
  <si>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</si>
  <si>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</si>
  <si>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</si>
  <si>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</si>
  <si>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</si>
  <si>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</si>
  <si>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</si>
  <si>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</si>
  <si>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</si>
  <si>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</si>
  <si>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</si>
  <si>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</si>
  <si>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</si>
  <si>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</si>
  <si>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</si>
  <si>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</si>
  <si>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</si>
  <si>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</si>
  <si>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</si>
  <si>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</si>
  <si>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</si>
  <si>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</si>
  <si>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</si>
  <si>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</si>
  <si>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</si>
  <si>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</si>
  <si>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</si>
  <si>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</si>
  <si>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</si>
  <si>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</si>
  <si>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</si>
  <si>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</si>
  <si>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</si>
  <si>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</si>
  <si>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</si>
  <si>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</si>
  <si>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</si>
  <si>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</si>
  <si>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</si>
  <si>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</si>
  <si>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</si>
  <si>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</si>
  <si>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</si>
  <si>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</si>
  <si>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</si>
  <si>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</si>
  <si>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</si>
  <si>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</si>
  <si>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</si>
  <si>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</si>
  <si>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</si>
  <si>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</si>
  <si>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</si>
  <si>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</si>
  <si>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</si>
  <si>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</si>
  <si>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</si>
  <si>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</si>
  <si>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</si>
  <si>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</si>
  <si>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</si>
  <si>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</si>
  <si>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</si>
  <si>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</si>
  <si>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</si>
  <si>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</si>
  <si>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</si>
  <si>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</si>
  <si>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</si>
  <si>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</si>
  <si>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</si>
  <si>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</si>
  <si>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</si>
  <si>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</si>
  <si>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</si>
  <si>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</si>
  <si>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</si>
  <si>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</si>
  <si>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</si>
  <si>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</si>
  <si>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</si>
  <si>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</si>
  <si>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</si>
  <si>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</si>
  <si>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</si>
  <si>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</si>
  <si>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</si>
  <si>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</si>
  <si>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</si>
  <si>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</si>
  <si>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</si>
  <si>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</si>
  <si>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</si>
  <si>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</si>
  <si>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</si>
  <si>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</si>
  <si>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</si>
  <si>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</si>
  <si>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</si>
  <si>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</si>
  <si>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</si>
  <si>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</si>
  <si>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</si>
  <si>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</si>
  <si>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</si>
  <si>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</si>
  <si>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</si>
  <si>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</si>
  <si>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</si>
  <si>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</si>
  <si>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</si>
  <si>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</si>
  <si>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</si>
  <si>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</si>
  <si>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</si>
  <si>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</si>
  <si>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</si>
  <si>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</si>
  <si>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</si>
  <si>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</si>
  <si>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</si>
  <si>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</si>
  <si>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</si>
  <si>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</si>
  <si>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</si>
  <si>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</si>
  <si>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</si>
  <si>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</si>
  <si>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</si>
  <si>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</si>
  <si>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</si>
  <si>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</si>
  <si>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</si>
  <si>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</si>
  <si>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</si>
  <si>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</si>
  <si>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</si>
  <si>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</si>
  <si>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</si>
  <si>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</si>
  <si>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</si>
  <si>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</si>
  <si>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</si>
  <si>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</si>
  <si>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</si>
  <si>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</si>
  <si>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</si>
  <si>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</si>
  <si>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</si>
  <si>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</si>
  <si>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</si>
  <si>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</si>
  <si>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</si>
  <si>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</si>
  <si>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</si>
  <si>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</si>
  <si>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</si>
  <si>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</si>
  <si>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</si>
  <si>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</si>
  <si>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</si>
  <si>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</si>
  <si>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</si>
  <si>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</si>
  <si>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</si>
  <si>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</si>
  <si>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</si>
  <si>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</si>
  <si>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</si>
  <si>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</si>
  <si>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</si>
  <si>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</si>
  <si>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</si>
  <si>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</si>
  <si>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</si>
  <si>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</si>
  <si>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</si>
  <si>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</si>
  <si>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</si>
  <si>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</si>
  <si>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</si>
  <si>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</si>
  <si>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</si>
  <si>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</si>
  <si>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</si>
  <si>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</si>
  <si>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</si>
  <si>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</si>
  <si>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</si>
  <si>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</si>
  <si>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</si>
  <si>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</si>
  <si>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</si>
  <si>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</si>
  <si>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</si>
  <si>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</si>
  <si>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</si>
  <si>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</si>
  <si>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</si>
  <si>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</si>
  <si>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</si>
  <si>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</si>
  <si>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</si>
  <si>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</si>
  <si>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</si>
  <si>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</si>
  <si>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</si>
  <si>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</si>
  <si>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</si>
  <si>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</si>
  <si>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</si>
  <si>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</si>
  <si>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</si>
  <si>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</si>
  <si>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</si>
  <si>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</si>
  <si>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</si>
  <si>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</si>
  <si>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</si>
  <si>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</si>
  <si>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</si>
  <si>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</si>
  <si>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</si>
  <si>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</si>
  <si>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</si>
  <si>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</si>
  <si>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</si>
  <si>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</si>
  <si>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</si>
  <si>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</si>
  <si>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</si>
  <si>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</si>
  <si>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</si>
  <si>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</si>
  <si>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</si>
  <si>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</si>
  <si>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</si>
  <si>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</si>
  <si>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</si>
  <si>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</si>
  <si>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</si>
  <si>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</si>
  <si>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</si>
  <si>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</si>
  <si>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</si>
  <si>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</si>
  <si>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</si>
  <si>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</si>
  <si>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</si>
  <si>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</si>
  <si>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</si>
  <si>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</si>
  <si>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</si>
  <si>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</si>
  <si>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</si>
  <si>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</si>
  <si>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</si>
  <si>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</si>
  <si>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</si>
  <si>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</si>
  <si>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</si>
  <si>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</si>
  <si>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</si>
  <si>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</si>
  <si>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</si>
  <si>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</si>
  <si>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</si>
  <si>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</si>
  <si>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</si>
  <si>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</si>
  <si>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</si>
  <si>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</si>
  <si>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</si>
  <si>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</si>
  <si>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</si>
  <si>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</si>
  <si>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</si>
  <si>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</si>
  <si>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</si>
  <si>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</si>
  <si>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</si>
  <si>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</si>
  <si>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</si>
  <si>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</si>
  <si>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</si>
  <si>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</si>
  <si>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</si>
  <si>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</si>
  <si>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</si>
  <si>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</si>
  <si>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</si>
  <si>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</si>
  <si>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</si>
  <si>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</si>
  <si>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</si>
  <si>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</si>
  <si>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</si>
  <si>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</si>
  <si>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</si>
  <si>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</si>
  <si>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</si>
  <si>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</si>
  <si>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</si>
  <si>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</si>
  <si>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</si>
  <si>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</si>
  <si>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</si>
  <si>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</si>
  <si>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</si>
  <si>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</si>
  <si>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</si>
  <si>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</si>
  <si>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</si>
  <si>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</si>
  <si>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</si>
  <si>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</si>
  <si>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</si>
  <si>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</si>
  <si>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</si>
  <si>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</si>
  <si>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</si>
  <si>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</si>
  <si>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</si>
  <si>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</si>
  <si>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</si>
  <si>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</si>
  <si>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</si>
  <si>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</si>
  <si>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</si>
  <si>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</si>
  <si>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</si>
  <si>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</si>
  <si>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</si>
  <si>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</si>
  <si>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</si>
  <si>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</si>
  <si>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</si>
  <si>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</si>
  <si>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</si>
  <si>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</si>
  <si>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</si>
  <si>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</si>
  <si>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</si>
  <si>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</si>
  <si>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</si>
  <si>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</si>
  <si>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</si>
  <si>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</si>
  <si>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</si>
  <si>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</si>
  <si>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</si>
  <si>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</si>
  <si>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</si>
  <si>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</si>
  <si>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</si>
  <si>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</si>
  <si>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</si>
  <si>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</si>
  <si>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</si>
  <si>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</si>
  <si>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</si>
  <si>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</si>
  <si>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</si>
  <si>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</si>
  <si>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</si>
  <si>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</si>
  <si>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</si>
  <si>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</si>
  <si>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</si>
  <si>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</si>
  <si>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</si>
  <si>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</si>
  <si>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</si>
  <si>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</si>
  <si>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</si>
  <si>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</si>
  <si>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</si>
  <si>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</si>
  <si>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</si>
  <si>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</si>
  <si>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</si>
  <si>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</si>
  <si>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</si>
  <si>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</si>
  <si>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</si>
  <si>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</si>
  <si>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</si>
  <si>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</si>
  <si>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</si>
  <si>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</si>
  <si>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</si>
  <si>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</si>
  <si>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</si>
  <si>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</si>
  <si>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</si>
  <si>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</si>
  <si>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</si>
  <si>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</si>
  <si>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</si>
  <si>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</si>
  <si>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</si>
  <si>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</si>
  <si>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</si>
  <si>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</si>
  <si>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</si>
  <si>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</si>
  <si>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</si>
  <si>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</si>
  <si>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</si>
  <si>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</si>
  <si>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</si>
  <si>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</si>
  <si>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</si>
  <si>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</si>
  <si>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</si>
  <si>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</si>
  <si>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</si>
  <si>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</si>
  <si>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</si>
  <si>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</si>
  <si>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</si>
  <si>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</si>
  <si>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</si>
  <si>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</si>
  <si>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</si>
  <si>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</si>
  <si>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</si>
  <si>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</si>
  <si>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</si>
  <si>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</si>
  <si>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</si>
  <si>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</si>
  <si>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</si>
  <si>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</si>
  <si>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</si>
  <si>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</si>
  <si>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</si>
  <si>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</si>
  <si>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</si>
  <si>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</si>
  <si>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</si>
  <si>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</si>
  <si>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</si>
  <si>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</si>
  <si>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</si>
  <si>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</si>
  <si>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</si>
  <si>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</si>
  <si>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</si>
  <si>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</si>
  <si>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</si>
  <si>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</si>
  <si>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</si>
  <si>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</si>
  <si>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</si>
  <si>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</si>
  <si>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</si>
  <si>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</si>
  <si>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</si>
  <si>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</si>
  <si>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</si>
  <si>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</si>
  <si>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</si>
  <si>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</si>
  <si>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</si>
  <si>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</si>
  <si>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</si>
  <si>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</si>
  <si>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</si>
  <si>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</si>
  <si>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</si>
  <si>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</si>
  <si>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</si>
  <si>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</si>
  <si>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</si>
  <si>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</si>
  <si>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</si>
  <si>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</si>
  <si>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</si>
  <si>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</si>
  <si>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</si>
  <si>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</si>
  <si>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</si>
  <si>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</si>
  <si>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</si>
  <si>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</si>
  <si>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</si>
  <si>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</si>
  <si>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</si>
  <si>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</si>
  <si>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</si>
  <si>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</si>
  <si>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</si>
  <si>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</si>
  <si>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</si>
  <si>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</si>
  <si>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</si>
  <si>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</si>
  <si>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</si>
  <si>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</si>
  <si>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</si>
  <si>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</si>
  <si>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</si>
  <si>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</si>
  <si>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</si>
  <si>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</si>
  <si>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</si>
  <si>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</si>
  <si>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</si>
  <si>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</si>
  <si>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</si>
  <si>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</si>
  <si>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</si>
  <si>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</si>
  <si>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</si>
  <si>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</si>
  <si>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</si>
  <si>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</si>
  <si>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</si>
  <si>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</si>
  <si>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</si>
  <si>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</si>
  <si>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</si>
  <si>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</si>
  <si>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</si>
  <si>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</si>
  <si>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</si>
  <si>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</si>
  <si>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</si>
  <si>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</si>
  <si>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</si>
  <si>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</si>
  <si>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</si>
  <si>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</si>
  <si>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</si>
  <si>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</si>
  <si>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</si>
  <si>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</si>
  <si>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</si>
  <si>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</si>
  <si>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</si>
  <si>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</si>
  <si>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</si>
  <si>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</si>
  <si>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</si>
  <si>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</si>
  <si>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</si>
  <si>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</si>
  <si>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</si>
  <si>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</si>
  <si>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</si>
  <si>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</si>
  <si>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</si>
  <si>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</si>
  <si>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</si>
  <si>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</si>
  <si>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</si>
  <si>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</si>
  <si>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</si>
  <si>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</si>
  <si>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</si>
  <si>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</si>
  <si>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</si>
  <si>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</si>
  <si>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</si>
  <si>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</si>
  <si>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</si>
  <si>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</si>
  <si>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</si>
  <si>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</si>
  <si>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</si>
  <si>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</si>
  <si>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</si>
  <si>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</si>
  <si>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</si>
  <si>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</si>
  <si>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</si>
  <si>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</si>
  <si>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</si>
  <si>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</si>
  <si>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</si>
  <si>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</si>
  <si>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</si>
  <si>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</si>
  <si>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</si>
  <si>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</si>
  <si>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</si>
  <si>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</si>
  <si>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</si>
  <si>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</si>
  <si>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</si>
  <si>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</si>
  <si>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</si>
  <si>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</si>
  <si>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</si>
  <si>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</si>
  <si>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</si>
  <si>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</si>
  <si>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</si>
  <si>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</si>
  <si>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</si>
  <si>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</si>
  <si>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</si>
  <si>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</si>
  <si>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</si>
  <si>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</si>
  <si>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</si>
  <si>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</si>
  <si>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</si>
  <si>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</si>
  <si>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</si>
  <si>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</si>
  <si>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</si>
  <si>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</si>
  <si>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</si>
  <si>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</si>
  <si>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</si>
  <si>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</si>
  <si>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</si>
  <si>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</si>
  <si>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</si>
  <si>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</si>
  <si>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</si>
  <si>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</si>
  <si>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</si>
  <si>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</si>
  <si>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</si>
  <si>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</si>
  <si>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</si>
  <si>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</si>
  <si>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</si>
  <si>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</si>
  <si>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</si>
  <si>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</si>
  <si>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</si>
  <si>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</si>
  <si>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</si>
  <si>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</si>
  <si>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</si>
  <si>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</si>
  <si>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</si>
  <si>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</si>
  <si>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</si>
  <si>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</si>
  <si>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</si>
  <si>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</si>
  <si>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</si>
  <si>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</si>
  <si>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</si>
  <si>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</si>
  <si>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</si>
  <si>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</si>
  <si>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</si>
  <si>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</si>
  <si>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</si>
  <si>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</si>
  <si>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</si>
  <si>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</si>
  <si>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</si>
  <si>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</si>
  <si>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</si>
  <si>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</si>
  <si>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</si>
  <si>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</si>
  <si>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</si>
  <si>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</si>
  <si>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</si>
  <si>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</si>
  <si>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</si>
  <si>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</si>
  <si>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</si>
  <si>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</si>
  <si>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</si>
  <si>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</si>
  <si>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</si>
  <si>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</si>
  <si>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</si>
  <si>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</si>
  <si>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</si>
  <si>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</si>
  <si>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</si>
  <si>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</si>
  <si>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</si>
  <si>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</si>
  <si>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</si>
  <si>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</si>
  <si>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</si>
  <si>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</si>
  <si>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</si>
  <si>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</si>
  <si>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</si>
  <si>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</si>
  <si>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</si>
  <si>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</si>
  <si>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</si>
  <si>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</si>
  <si>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</si>
  <si>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</si>
  <si>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</si>
  <si>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</si>
  <si>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</si>
  <si>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</si>
  <si>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</si>
  <si>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</si>
  <si>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</si>
  <si>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</si>
  <si>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</si>
  <si>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</si>
  <si>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</si>
  <si>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</si>
  <si>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</si>
  <si>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</si>
  <si>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</si>
  <si>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</si>
  <si>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</si>
  <si>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</si>
  <si>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</si>
  <si>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</si>
  <si>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</si>
  <si>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</si>
  <si>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</si>
  <si>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</si>
  <si>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</si>
  <si>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</si>
  <si>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</si>
  <si>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</si>
  <si>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</si>
  <si>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</si>
  <si>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</si>
  <si>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</si>
  <si>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</si>
  <si>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</si>
  <si>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</si>
  <si>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</si>
  <si>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</si>
  <si>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</si>
  <si>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</si>
  <si>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</si>
  <si>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</si>
  <si>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</si>
  <si>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</si>
  <si>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</si>
  <si>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</si>
  <si>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</si>
  <si>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</si>
  <si>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</si>
  <si>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</si>
  <si>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</si>
  <si>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</si>
  <si>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</si>
  <si>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</si>
  <si>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</si>
  <si>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</si>
  <si>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</si>
  <si>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</si>
  <si>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</si>
  <si>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</si>
  <si>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</si>
  <si>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</si>
  <si>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</si>
  <si>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</si>
  <si>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</si>
  <si>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</si>
  <si>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</si>
  <si>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</si>
  <si>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</si>
  <si>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</si>
  <si>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</si>
  <si>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</si>
  <si>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</si>
  <si>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</si>
  <si>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</si>
  <si>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</si>
  <si>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</si>
  <si>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</si>
  <si>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</si>
  <si>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</si>
  <si>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</si>
  <si>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</si>
  <si>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</si>
  <si>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</si>
  <si>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</si>
  <si>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</si>
  <si>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</si>
  <si>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</si>
  <si>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</si>
  <si>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</si>
  <si>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</si>
  <si>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</si>
  <si>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</si>
  <si>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</si>
  <si>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</si>
  <si>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</si>
  <si>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</si>
  <si>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</si>
  <si>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</si>
  <si>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</si>
  <si>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</si>
  <si>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</si>
  <si>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</si>
  <si>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</si>
  <si>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</si>
  <si>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</si>
  <si>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</si>
  <si>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</si>
  <si>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</si>
  <si>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</si>
  <si>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</si>
  <si>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</si>
  <si>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</si>
  <si>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</si>
  <si>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</si>
  <si>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</si>
  <si>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</si>
  <si>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</si>
  <si>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</si>
  <si>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</si>
  <si>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</si>
  <si>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</si>
  <si>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</si>
  <si>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</si>
  <si>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</si>
  <si>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</si>
  <si>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</si>
  <si>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</si>
  <si>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</si>
  <si>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</si>
  <si>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</si>
  <si>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</si>
  <si>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</si>
  <si>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</si>
  <si>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</si>
  <si>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</si>
  <si>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</si>
  <si>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</si>
  <si>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</si>
  <si>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</si>
  <si>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</si>
  <si>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</si>
  <si>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</si>
  <si>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</si>
  <si>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</si>
  <si>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</si>
  <si>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</si>
  <si>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</si>
  <si>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</si>
  <si>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</si>
  <si>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</si>
  <si>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</si>
  <si>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</si>
  <si>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</si>
  <si>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</si>
  <si>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</si>
  <si>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</si>
  <si>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</si>
  <si>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</si>
  <si>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</si>
  <si>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</si>
  <si>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</si>
  <si>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</si>
  <si>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</si>
  <si>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</si>
  <si>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</si>
  <si>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</si>
  <si>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</si>
  <si>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</si>
  <si>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</si>
  <si>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</si>
  <si>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</si>
  <si>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</si>
  <si>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</si>
  <si>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</si>
  <si>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</si>
  <si>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</si>
  <si>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</si>
  <si>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</si>
  <si>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</si>
  <si>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</si>
  <si>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</si>
  <si>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</si>
  <si>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</si>
  <si>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</si>
  <si>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</si>
  <si>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</si>
  <si>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</si>
  <si>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</si>
  <si>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</si>
  <si>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</si>
  <si>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</si>
  <si>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</si>
  <si>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</si>
  <si>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</si>
  <si>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</si>
  <si>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</si>
  <si>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</si>
  <si>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</si>
  <si>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</si>
  <si>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</si>
  <si>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</si>
  <si>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</si>
  <si>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</si>
  <si>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</si>
  <si>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</si>
  <si>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</si>
  <si>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</si>
  <si>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</si>
  <si>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</si>
  <si>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</si>
  <si>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</si>
  <si>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</si>
  <si>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</si>
  <si>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</si>
  <si>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</si>
  <si>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</si>
  <si>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</si>
  <si>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</si>
  <si>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</si>
  <si>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</si>
  <si>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</si>
  <si>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</si>
  <si>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</si>
  <si>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</si>
  <si>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</si>
  <si>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</si>
  <si>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</si>
  <si>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</si>
  <si>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</si>
  <si>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</si>
  <si>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</si>
  <si>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</si>
  <si>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</si>
  <si>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</si>
  <si>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</si>
  <si>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</si>
  <si>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</si>
  <si>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</si>
  <si>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</si>
  <si>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</si>
  <si>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</si>
  <si>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</si>
  <si>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</si>
  <si>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</si>
  <si>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</si>
  <si>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</si>
  <si>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</si>
  <si>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</si>
  <si>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</si>
  <si>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</si>
  <si>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</si>
  <si>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</si>
  <si>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</si>
  <si>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</si>
  <si>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</si>
  <si>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</si>
  <si>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</si>
  <si>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</si>
  <si>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</si>
  <si>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</si>
  <si>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</si>
  <si>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</si>
  <si>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</si>
  <si>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</si>
  <si>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</si>
  <si>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</si>
  <si>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</si>
  <si>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</si>
  <si>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</si>
  <si>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</si>
  <si>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</si>
  <si>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</si>
  <si>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</si>
  <si>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</si>
  <si>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</si>
  <si>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</si>
  <si>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</si>
  <si>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</si>
  <si>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</si>
  <si>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</si>
  <si>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</si>
  <si>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</si>
  <si>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</si>
  <si>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</si>
  <si>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</si>
  <si>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</si>
  <si>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</si>
  <si>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</si>
  <si>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</si>
  <si>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</si>
  <si>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</si>
  <si>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</si>
  <si>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</si>
  <si>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</si>
  <si>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</si>
  <si>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</si>
  <si>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</si>
  <si>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</si>
  <si>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</si>
  <si>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</si>
  <si>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</si>
  <si>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</si>
  <si>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</si>
  <si>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</si>
  <si>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</si>
  <si>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</si>
  <si>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</si>
  <si>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</si>
  <si>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</si>
  <si>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</si>
  <si>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</si>
  <si>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</si>
  <si>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</si>
  <si>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</si>
  <si>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</si>
  <si>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</si>
  <si>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</si>
  <si>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</si>
  <si>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</si>
  <si>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</si>
  <si>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</si>
  <si>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</si>
  <si>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</si>
  <si>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</si>
  <si>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</si>
  <si>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</si>
  <si>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</si>
  <si>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</si>
  <si>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</si>
  <si>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</si>
  <si>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</si>
  <si>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</si>
  <si>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</si>
  <si>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</si>
  <si>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</si>
  <si>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</si>
  <si>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</si>
  <si>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</si>
  <si>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</si>
  <si>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</si>
  <si>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</si>
  <si>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</si>
  <si>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</si>
  <si>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</si>
  <si>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</si>
  <si>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</si>
  <si>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</si>
  <si>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</si>
  <si>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</si>
  <si>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</si>
  <si>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</si>
  <si>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</si>
  <si>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</si>
  <si>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</si>
  <si>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</si>
  <si>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</si>
  <si>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</si>
  <si>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</si>
  <si>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</si>
  <si>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</si>
  <si>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</si>
  <si>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</si>
  <si>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</si>
  <si>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</si>
  <si>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</si>
  <si>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</si>
  <si>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</si>
  <si>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</si>
  <si>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</si>
  <si>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</si>
  <si>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</si>
  <si>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</si>
  <si>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</si>
  <si>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</si>
  <si>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</si>
  <si>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</si>
  <si>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</si>
  <si>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</si>
  <si>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</si>
  <si>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</si>
  <si>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</si>
  <si>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</si>
  <si>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</si>
  <si>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</si>
  <si>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</si>
  <si>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</si>
  <si>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</si>
  <si>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</si>
  <si>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</si>
  <si>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</si>
  <si>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</si>
  <si>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</si>
  <si>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</si>
  <si>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</si>
  <si>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</si>
  <si>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</si>
  <si>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</si>
  <si>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</si>
  <si>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</si>
  <si>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</si>
  <si>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</si>
  <si>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</si>
  <si>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</si>
  <si>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</si>
  <si>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</si>
  <si>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</si>
  <si>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</si>
  <si>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</si>
  <si>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</si>
  <si>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</si>
  <si>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</si>
  <si>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</si>
  <si>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</si>
  <si>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</si>
  <si>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</si>
  <si>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</si>
  <si>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</si>
  <si>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</si>
  <si>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</si>
  <si>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</si>
  <si>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</si>
  <si>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</si>
  <si>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</si>
  <si>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</si>
  <si>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</si>
  <si>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</si>
  <si>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</si>
  <si>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</si>
  <si>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</si>
  <si>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</si>
  <si>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</si>
  <si>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</si>
  <si>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</si>
  <si>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</si>
  <si>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</si>
  <si>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</si>
  <si>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</si>
  <si>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</si>
  <si>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</si>
  <si>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</si>
  <si>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</si>
  <si>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</si>
  <si>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</si>
  <si>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</si>
  <si>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</si>
  <si>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</si>
  <si>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</si>
  <si>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</si>
  <si>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</si>
  <si>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</si>
  <si>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</si>
  <si>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</si>
  <si>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</si>
  <si>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</si>
  <si>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</si>
  <si>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</si>
  <si>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</si>
  <si>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</si>
  <si>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</si>
  <si>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</si>
  <si>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</si>
  <si>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</si>
  <si>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</si>
  <si>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</si>
  <si>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</si>
  <si>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</si>
  <si>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</si>
  <si>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</si>
  <si>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</si>
  <si>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</si>
  <si>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</si>
  <si>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</si>
  <si>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</si>
  <si>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</si>
  <si>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</si>
  <si>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</si>
  <si>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</si>
  <si>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</si>
  <si>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</si>
  <si>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</si>
  <si>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</si>
  <si>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</si>
  <si>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</si>
  <si>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</si>
  <si>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</si>
  <si>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</si>
  <si>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</si>
  <si>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</si>
  <si>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</si>
  <si>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</si>
  <si>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</si>
  <si>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</si>
  <si>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</si>
  <si>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</si>
  <si>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</si>
  <si>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</si>
  <si>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</si>
  <si>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</si>
  <si>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</si>
  <si>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</si>
  <si>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</si>
  <si>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</si>
  <si>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</si>
  <si>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</si>
  <si>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</si>
  <si>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</si>
  <si>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</si>
  <si>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</si>
  <si>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</si>
  <si>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</si>
  <si>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</si>
  <si>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</si>
  <si>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</si>
  <si>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</si>
  <si>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</si>
  <si>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</si>
  <si>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</si>
  <si>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</si>
  <si>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</si>
  <si>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</si>
  <si>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</si>
  <si>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</si>
  <si>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</si>
  <si>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</si>
  <si>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</si>
  <si>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</si>
  <si>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</si>
  <si>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</si>
  <si>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</si>
  <si>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</si>
  <si>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that [legal issue],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</si>
  <si>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</si>
  <si>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</si>
  <si>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</si>
  <si>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</si>
  <si>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</si>
  <si>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</si>
  <si>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</si>
  <si>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</si>
  <si>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</si>
  <si>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</si>
  <si>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</si>
  <si>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</si>
  <si>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</si>
  <si>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</si>
  <si>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</si>
  <si>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</si>
  <si>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</si>
  <si>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</si>
  <si>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</si>
  <si>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</si>
  <si>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</si>
  <si>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</si>
  <si>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</si>
  <si>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</si>
  <si>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</si>
  <si>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</si>
  <si>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</si>
  <si>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</si>
  <si>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</si>
  <si>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</si>
  <si>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</si>
  <si>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</si>
  <si>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</si>
  <si>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</si>
  <si>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</si>
  <si>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</si>
  <si>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</si>
  <si>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</si>
  <si>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</si>
  <si>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</si>
  <si>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</si>
  <si>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</si>
  <si>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</si>
  <si>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</si>
  <si>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</si>
  <si>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</si>
  <si>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</si>
  <si>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</si>
  <si>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</si>
  <si>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</si>
  <si>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</si>
  <si>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</si>
  <si>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</si>
  <si>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</si>
  <si>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</si>
  <si>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</si>
  <si>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</si>
  <si>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</si>
  <si>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</si>
  <si>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</si>
  <si>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</si>
  <si>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</si>
  <si>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</si>
  <si>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</si>
  <si>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</si>
  <si>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</si>
  <si>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</si>
  <si>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</si>
  <si>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</si>
  <si>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</si>
  <si>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</si>
  <si>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</si>
  <si>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</si>
  <si>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</si>
  <si>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</si>
  <si>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</si>
  <si>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</si>
  <si>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</si>
  <si>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</si>
  <si>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</si>
  <si>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</si>
  <si>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</si>
  <si>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</si>
  <si>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</si>
  <si>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</si>
  <si>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</si>
  <si>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</si>
  <si>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</si>
  <si>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</si>
  <si>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</si>
  <si>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</si>
  <si>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</si>
  <si>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</si>
  <si>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</si>
  <si>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</si>
  <si>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</si>
  <si>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</si>
  <si>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</si>
  <si>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</si>
  <si>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</si>
  <si>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</si>
  <si>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</si>
  <si>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</si>
  <si>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</si>
  <si>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</si>
  <si>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</si>
  <si>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</si>
  <si>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</si>
  <si>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</si>
  <si>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</si>
  <si>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</si>
  <si>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</si>
  <si>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</si>
  <si>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</si>
  <si>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</si>
  <si>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</si>
  <si>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</si>
  <si>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</si>
  <si>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</si>
  <si>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</si>
  <si>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</si>
  <si>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</si>
  <si>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</si>
  <si>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</si>
  <si>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</si>
  <si>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</si>
  <si>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</si>
  <si>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</si>
  <si>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</si>
  <si>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</si>
  <si>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</si>
  <si>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</si>
  <si>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</si>
  <si>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</si>
  <si>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</si>
  <si>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</si>
  <si>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</si>
  <si>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</si>
  <si>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</si>
  <si>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</si>
  <si>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</si>
  <si>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</si>
  <si>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</si>
  <si>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</si>
  <si>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</si>
  <si>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</si>
  <si>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</si>
  <si>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</si>
  <si>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</si>
  <si>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</si>
  <si>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</si>
  <si>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</si>
  <si>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</si>
  <si>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</si>
  <si>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</si>
  <si>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</si>
  <si>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</si>
  <si>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</si>
  <si>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</si>
  <si>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</si>
  <si>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</si>
  <si>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</si>
  <si>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</si>
  <si>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</si>
  <si>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</si>
  <si>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</si>
  <si>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</si>
  <si>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</si>
  <si>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</si>
  <si>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</si>
  <si>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</si>
  <si>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</si>
  <si>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</si>
  <si>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</si>
  <si>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</si>
  <si>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</si>
  <si>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</si>
  <si>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</si>
  <si>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</si>
  <si>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</si>
  <si>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</si>
  <si>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</si>
  <si>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</si>
  <si>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</si>
  <si>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</si>
  <si>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</si>
  <si>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</si>
  <si>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</si>
  <si>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</si>
  <si>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</si>
  <si>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</si>
  <si>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</si>
  <si>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</si>
  <si>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</si>
  <si>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</si>
  <si>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</si>
  <si>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</si>
  <si>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</si>
  <si>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</si>
  <si>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</si>
  <si>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</si>
  <si>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</si>
  <si>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</si>
  <si>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</si>
  <si>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</si>
  <si>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</si>
  <si>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</si>
  <si>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</si>
  <si>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</si>
  <si>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</si>
  <si>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</si>
  <si>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</si>
  <si>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</si>
  <si>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</si>
  <si>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</si>
  <si>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</si>
  <si>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</si>
  <si>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</si>
  <si>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</si>
  <si>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</si>
  <si>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</si>
  <si>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</si>
  <si>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</si>
  <si>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</si>
  <si>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</si>
  <si>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</si>
  <si>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</si>
  <si>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</si>
  <si>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</si>
  <si>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</si>
  <si>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</si>
  <si>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</si>
  <si>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</si>
  <si>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</si>
  <si>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</si>
  <si>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</si>
  <si>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</si>
  <si>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</si>
  <si>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</si>
  <si>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</si>
  <si>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</si>
  <si>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</si>
  <si>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</si>
  <si>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</si>
  <si>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</si>
  <si>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</si>
  <si>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</si>
  <si>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</si>
  <si>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</si>
  <si>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</si>
  <si>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</si>
  <si>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</si>
  <si>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</si>
  <si>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</si>
  <si>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</si>
  <si>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</si>
  <si>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</si>
  <si>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</si>
  <si>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</si>
  <si>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</si>
  <si>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</si>
  <si>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</si>
  <si>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</si>
  <si>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</si>
  <si>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</si>
  <si>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</si>
  <si>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</si>
  <si>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</si>
  <si>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</si>
  <si>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</si>
  <si>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</si>
  <si>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</si>
  <si>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</si>
  <si>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</si>
  <si>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</si>
  <si>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</si>
  <si>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</si>
  <si>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</si>
  <si>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</si>
  <si>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</si>
  <si>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</si>
  <si>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</si>
  <si>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</si>
  <si>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(Saṅgha) must agree, may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</si>
  <si>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</si>
  <si>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</si>
  <si>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</si>
  <si>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</si>
  <si>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</si>
  <si>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</si>
  <si>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</si>
  <si>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</si>
  <si>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</si>
  <si>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</si>
  <si>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</si>
  <si>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</si>
  <si>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it be agreable for the venerables with community,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</si>
  <si>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</si>
  <si>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</si>
  <si>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</si>
  <si>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</si>
  <si>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</si>
  <si>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</si>
  <si>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</si>
  <si>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</si>
  <si>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</si>
  <si>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</si>
  <si>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</si>
  <si>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</si>
  <si>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</si>
  <si>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</si>
  <si>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</si>
  <si>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</si>
  <si>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</si>
  <si>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</si>
  <si>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</si>
  <si>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</si>
  <si>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</si>
  <si>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</si>
  <si>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</si>
  <si>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</si>
  <si>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</si>
  <si>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</si>
  <si>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</si>
  <si>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</si>
  <si>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</si>
  <si>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</si>
  <si>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</si>
  <si>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</si>
  <si>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</si>
  <si>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</si>
  <si>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</si>
  <si>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</si>
  <si>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</si>
  <si>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</si>
  <si>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</si>
  <si>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</si>
  <si>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</si>
  <si>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</si>
  <si>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</si>
  <si>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</si>
  <si>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</si>
  <si>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</si>
  <si>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</si>
  <si>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</si>
  <si>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</si>
  <si>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</si>
  <si>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</si>
  <si>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</si>
  <si>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</si>
  <si>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</si>
  <si>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</si>
  <si>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</si>
  <si>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</si>
  <si>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</si>
  <si>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</si>
  <si>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</si>
  <si>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</si>
  <si>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</si>
  <si>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</si>
  <si>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</si>
  <si>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</si>
  <si>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</si>
  <si>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</si>
  <si>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</si>
  <si>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</si>
  <si>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</si>
  <si>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</si>
  <si>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</si>
  <si>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</si>
  <si>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</si>
  <si>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</si>
  <si>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</si>
  <si>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</si>
  <si>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</si>
  <si>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</si>
  <si>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</si>
  <si>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</si>
  <si>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</si>
  <si>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</si>
  <si>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</si>
  <si>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</si>
  <si>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</si>
  <si>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</si>
  <si>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</si>
  <si>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</si>
  <si>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</si>
  <si>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</si>
  <si>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</si>
  <si>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</si>
  <si>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</si>
  <si>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</si>
  <si>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</si>
  <si>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</si>
  <si>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</si>
  <si>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</si>
  <si>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</si>
  <si>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</si>
  <si>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</si>
  <si>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</si>
  <si>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</si>
  <si>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</si>
  <si>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</si>
  <si>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</si>
  <si>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</si>
  <si>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</si>
  <si>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</si>
  <si>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</si>
  <si>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</si>
  <si>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</si>
  <si>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</si>
  <si>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</si>
  <si>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</si>
  <si>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</si>
  <si>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</si>
  <si>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</si>
  <si>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</si>
  <si>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</si>
  <si>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</si>
  <si>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</si>
  <si>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</si>
  <si>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</si>
  <si>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</si>
  <si>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</si>
  <si>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</si>
  <si>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</si>
  <si>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</si>
  <si>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</si>
  <si>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</si>
  <si>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</si>
  <si>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</si>
  <si>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</si>
  <si>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</si>
  <si>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</si>
  <si>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</si>
  <si>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</si>
  <si>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</si>
  <si>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</si>
  <si>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</si>
  <si>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</si>
  <si>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</si>
  <si>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</si>
  <si>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</si>
  <si>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</si>
  <si>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</si>
  <si>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</si>
  <si>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</si>
  <si>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</si>
  <si>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</si>
  <si>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</si>
  <si>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</si>
  <si>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</si>
  <si>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</si>
  <si>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</si>
  <si>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</si>
  <si>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</si>
  <si>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</si>
  <si>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</si>
  <si>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</si>
  <si>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</si>
  <si>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</si>
  <si>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</si>
  <si>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</si>
  <si>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</si>
  <si>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</si>
  <si>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</si>
  <si>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</si>
  <si>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</si>
  <si>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</si>
  <si>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</si>
  <si>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</si>
  <si>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</si>
  <si>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</si>
  <si>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</si>
  <si>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</si>
  <si>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</si>
  <si>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</si>
  <si>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</si>
  <si>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</si>
  <si>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</si>
  <si>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</si>
  <si>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</si>
  <si>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</si>
  <si>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</si>
  <si>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</si>
  <si>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</si>
  <si>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</si>
  <si>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</si>
  <si>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</si>
  <si>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</si>
  <si>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</si>
  <si>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</si>
  <si>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</si>
  <si>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</si>
  <si>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</si>
  <si>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</si>
  <si>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</si>
  <si>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</si>
  <si>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</si>
  <si>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</si>
  <si>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</si>
  <si>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</si>
  <si>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</si>
  <si>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</si>
  <si>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</si>
  <si>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</si>
  <si>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</si>
  <si>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</si>
  <si>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</si>
  <si>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</si>
  <si>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</si>
  <si>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</si>
  <si>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</si>
  <si>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</si>
  <si>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</si>
  <si>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</si>
  <si>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</si>
  <si>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</si>
  <si>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</si>
  <si>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</si>
  <si>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</si>
  <si>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</si>
  <si>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</si>
  <si>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</si>
  <si>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</si>
  <si>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</si>
  <si>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</si>
  <si>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</si>
  <si>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</si>
  <si>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</si>
  <si>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</si>
  <si>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</si>
  <si>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</si>
  <si>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</si>
  <si>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</si>
  <si>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</si>
  <si>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</si>
  <si>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</si>
  <si>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</si>
  <si>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</si>
  <si>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</si>
  <si>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</si>
  <si>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</si>
  <si>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</si>
  <si>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</si>
  <si>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</si>
  <si>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</si>
  <si>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</si>
  <si>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</si>
  <si>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</si>
  <si>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</si>
  <si>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</si>
  <si>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</si>
  <si>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</si>
  <si>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</si>
  <si>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</si>
  <si>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</si>
  <si>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</si>
  <si>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</si>
  <si>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</si>
  <si>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</si>
  <si>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</si>
  <si>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</si>
  <si>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</si>
  <si>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</si>
  <si>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</si>
  <si>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</si>
  <si>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</si>
  <si>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</si>
  <si>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</si>
  <si>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</si>
  <si>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</si>
  <si>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</si>
  <si>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</si>
  <si>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</si>
  <si>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</si>
  <si>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</si>
  <si>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</si>
  <si>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</si>
  <si>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</si>
  <si>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</si>
  <si>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</si>
  <si>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</si>
  <si>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</si>
  <si>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</si>
  <si>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</si>
  <si>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</si>
  <si>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</si>
  <si>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</si>
  <si>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</si>
  <si>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</si>
  <si>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</si>
  <si>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</si>
  <si>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</si>
  <si>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</si>
  <si>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</si>
  <si>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</si>
  <si>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</si>
  <si>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</si>
  <si>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</si>
  <si>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</si>
  <si>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</si>
  <si>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</si>
  <si>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</si>
  <si>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</si>
  <si>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</si>
  <si>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</si>
  <si>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</si>
  <si>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</si>
  <si>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</si>
  <si>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</si>
  <si>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</si>
  <si>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</si>
  <si>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</si>
  <si>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</si>
  <si>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</si>
  <si>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</si>
  <si>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</si>
  <si>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</si>
  <si>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</si>
  <si>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</si>
  <si>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</si>
  <si>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</si>
  <si>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</si>
  <si>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</si>
  <si>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</si>
  <si>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</si>
  <si>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</si>
  <si>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</si>
  <si>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</si>
  <si>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</si>
  <si>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</si>
  <si>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</si>
  <si>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</si>
  <si>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</si>
  <si>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</si>
  <si>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</si>
  <si>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</si>
  <si>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</si>
  <si>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</si>
  <si>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</si>
  <si>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</si>
  <si>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</si>
  <si>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</si>
  <si>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being argued with up to three times, should
relinquish that [course], then this is good, [but] if he should not
relinquish [it], is a saṅghādisesa (offence).</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</si>
  <si>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</si>
  <si>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</si>
  <si>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</si>
  <si>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</si>
  <si>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</si>
  <si>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</si>
  <si>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</si>
  <si>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</si>
  <si>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</si>
  <si>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</si>
  <si>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</si>
  <si>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</si>
  <si>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</si>
  <si>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</si>
  <si>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</si>
  <si>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</si>
  <si>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</si>
  <si>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</si>
  <si>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</si>
  <si>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</si>
  <si>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</si>
  <si>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</si>
  <si>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</si>
  <si>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</si>
  <si>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</si>
  <si>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</si>
  <si>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</si>
  <si>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</si>
  <si>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</si>
  <si>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</si>
  <si>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</si>
  <si>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</si>
  <si>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</si>
  <si>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</si>
  <si>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</si>
  <si>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</si>
  <si>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</si>
  <si>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</si>
  <si>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</si>
  <si>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</si>
  <si>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</si>
  <si>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</si>
  <si>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</si>
  <si>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</si>
  <si>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</si>
  <si>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</si>
  <si>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</si>
  <si>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</si>
  <si>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</si>
  <si>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</si>
  <si>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</si>
  <si>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</si>
  <si>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</si>
  <si>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</si>
  <si>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</si>
  <si>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</si>
  <si>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</si>
  <si>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</si>
  <si>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</si>
  <si>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</si>
  <si>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</si>
  <si>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</si>
  <si>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</si>
  <si>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</si>
  <si>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</si>
  <si>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</si>
  <si>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</si>
  <si>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</si>
  <si>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</si>
  <si>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</si>
  <si>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</si>
  <si>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</si>
  <si>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</si>
  <si>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</si>
  <si>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</si>
  <si>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</si>
  <si>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</si>
  <si>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</si>
  <si>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</si>
  <si>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</si>
  <si>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</si>
  <si>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</si>
  <si>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</si>
  <si>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</si>
  <si>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</si>
  <si>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</si>
  <si>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</si>
  <si>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</si>
  <si>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</si>
  <si>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</si>
  <si>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</si>
  <si>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</si>
  <si>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</si>
  <si>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</si>
  <si>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</si>
  <si>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</si>
  <si>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</si>
  <si>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</si>
  <si>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</si>
  <si>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</si>
  <si>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</si>
  <si>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</si>
  <si>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</si>
  <si>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</si>
  <si>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</si>
  <si>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</si>
  <si>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</si>
  <si>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</si>
  <si>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</si>
  <si>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</si>
  <si>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</si>
  <si>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</si>
  <si>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</si>
  <si>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</si>
  <si>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</si>
  <si>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</si>
  <si>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</si>
  <si>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</si>
  <si>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</si>
  <si>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</si>
  <si>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</si>
  <si>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</si>
  <si>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</si>
  <si>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</si>
  <si>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</si>
  <si>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</si>
  <si>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</si>
  <si>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</si>
  <si>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</si>
  <si>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</si>
  <si>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</si>
  <si>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</si>
  <si>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</si>
  <si>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</si>
  <si>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</si>
  <si>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</si>
  <si>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</si>
  <si>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</si>
  <si>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</si>
  <si>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</si>
  <si>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</si>
  <si>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</si>
  <si>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</si>
  <si>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</si>
  <si>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</si>
  <si>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</si>
  <si>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</si>
  <si>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</si>
  <si>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</si>
  <si>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</si>
  <si>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</si>
  <si>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</si>
  <si>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</si>
  <si>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</si>
  <si>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</si>
  <si>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</si>
  <si>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</si>
  <si>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</si>
  <si>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</si>
  <si>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</si>
  <si>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</si>
  <si>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</si>
  <si>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</si>
  <si>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</si>
  <si>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</si>
  <si>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</si>
  <si>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</si>
  <si>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</si>
  <si>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</si>
  <si>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</si>
  <si>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</si>
  <si>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</si>
  <si>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</si>
  <si>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</si>
  <si>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</si>
  <si>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</si>
  <si>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</si>
  <si>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</si>
  <si>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</si>
  <si>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</si>
  <si>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</si>
  <si>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</si>
  <si>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</si>
  <si>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</si>
  <si>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</si>
  <si>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</si>
  <si>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</si>
  <si>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</si>
  <si>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</si>
  <si>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</si>
  <si>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</si>
  <si>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</si>
  <si>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</si>
  <si>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</si>
  <si>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</si>
  <si>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</si>
  <si>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</si>
  <si>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</si>
  <si>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</si>
  <si>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</si>
  <si>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</si>
  <si>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</si>
  <si>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</si>
  <si>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</si>
  <si>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</si>
  <si>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</si>
  <si>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</si>
  <si>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</si>
  <si>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</si>
  <si>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</si>
  <si>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</si>
  <si>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</si>
  <si>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</si>
  <si>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</si>
  <si>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</si>
  <si>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</si>
  <si>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</si>
  <si>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</si>
  <si>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</si>
  <si>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</si>
  <si>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</si>
  <si>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</si>
  <si>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</si>
  <si>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</si>
  <si>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</si>
  <si>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</si>
  <si>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</si>
  <si>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</si>
  <si>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</si>
  <si>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</si>
  <si>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</si>
  <si>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</si>
  <si>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is a saṅghādisesa (offence).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</si>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</sst>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45711</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45711</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45711</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1</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45711</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45711</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45711</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45711</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45711</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45711</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45711</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45711</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45711</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45711</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45711</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45711</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45711</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45711</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45711</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45711</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45711</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45711</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45711</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45711</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45711</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45711</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45711</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45711</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45711</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45711</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45711</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45711</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45711</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45711</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45711</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45711</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45711</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45711</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45711</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45711</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45711</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45711</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45711</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45711</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45711</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45711</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45711</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45711</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45711</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45711</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45711</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45711</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45711</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45711</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45711</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45711</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45711</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45711</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45711</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45711</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45711</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45711</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45711</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45711</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45711</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45711</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45711</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45711</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45711</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45711</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45711</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45711</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45711</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45711</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45711</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45711</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45711</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45711</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45711</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45711</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45711</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45711</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45711</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45711</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45711</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45711</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45711</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45711</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45711</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45711</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45711</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45711</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45711</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45711</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45711</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45711</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45711</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45711</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45711</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45711</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45711</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45711</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45711</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45711</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45711</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45711</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45711</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45711</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45711</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45711</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45711</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45711</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45711</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45711</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45711</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45711</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45711</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45711</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45711</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45711</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45711</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45711</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45711</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45711</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45711</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45711</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45711</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45711</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45711</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45711</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45711</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45711</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45711</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45711</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45711</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45711</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45711</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45711</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45711</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45711</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45711</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45711</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45711</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45711</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45711</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45711</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45711</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45711</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45711</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45711</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45711</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45711</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45711</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45711</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45711</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45711</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45711</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45711</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45711</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45711</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45711</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45711</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45711</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45711</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45711</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45711</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45711</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45711</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45711</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45711</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45711</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45711</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45711</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45711</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45711</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45711</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45711</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45711</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45711</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45711</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45711</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45711</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45711</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45711</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45711</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45711</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45711</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45711</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45711</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45711</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45711</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45711</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45711</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45711</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45711</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45711</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45711</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45711</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45711</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45711</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45711</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45711</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45711</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45711</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45711</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45711</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45711</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45711</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45711</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45711</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45711</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45711</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45711</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45711</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45711</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45711</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45711</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45711</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45711</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45711</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45711</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45711</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45711</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45711</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45711</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45711</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45711</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45711</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45711</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45711</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45711</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45711</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45711</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45711</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45711</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45711</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45711</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45711</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45711</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45711</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45711</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45711</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45711</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45711</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45711</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45711</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45711</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45711</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45711</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45711</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45711</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45711</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45711</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45711</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45711</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45711</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45711</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45711</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45711</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45711</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45711</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45711</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45711</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45711</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45711</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45711</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45711</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45711</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45711</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45711</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45711</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45711</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45711</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45711</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45711</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45711</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45711</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45711</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45711</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45711</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45711</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45711</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45711</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45711</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45711</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45711</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45711</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45711</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45711</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45711</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45711</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45711</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45711</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45711</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45711</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45711</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45711</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45711</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45711</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45711</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45711</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45711</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45711</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45711</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45711</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45711</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45711</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45711</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45711</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45711</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45711</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45711</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45711</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45711</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45711</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45711</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45711</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45711</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45711</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45711</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45711</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45711</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45711</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45711</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45711</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45711</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45711</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45711</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45711</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45711</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45711</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45711</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45711</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45711</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45711</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45711</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45711</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45711</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45711</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45711</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45711</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45711</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45711</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45711</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45711</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45711</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45711</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45711</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45711</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45711</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45711</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45711</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45711</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45711</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45711</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45711</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45711</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45711</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45711</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45711</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45711</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45711</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45711</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45711</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45711</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45711</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45711</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45711</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45711</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45711</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45711</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45711</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45711</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45711</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45711</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45711</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45711</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45711</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45711</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45711</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45711</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45711</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45711</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45711</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45711</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45711</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45711</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45711</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45711</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45711</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45711</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45711</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45711</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45711</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45711</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45711</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45711</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45711</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45711</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45711</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45711</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45711</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45711</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45711</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45711</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45711</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45711</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45711</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45711</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45711</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45711</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45711</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45711</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45711</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45711</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45711</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45711</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45711</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45711</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45711</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45711</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45711</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45711</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45711</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45711</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45711</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45711</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45711</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45711</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45711</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45711</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45711</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45711</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45711</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45711</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45711</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45711</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45711</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45711</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45711</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45711</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45711</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45711</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45711</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45711</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45711</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45711</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45711</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45711</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45711</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45711</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45711</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45711</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45711</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45711</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45711</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45711</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45711</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45711</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45711</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45711</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45711</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45711</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45711</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45711</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45711</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45711</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45711</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45711</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45711</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45711</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45711</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45711</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45711</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45711</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45711</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45711</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45711</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45711</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45711</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45711</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45711</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45711</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45711</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45711</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45711</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45711</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45711</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45711</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45711</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45711</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45711</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45711</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45711</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45711</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45711</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45711</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45711</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45711</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45711</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45711</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45711</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45711</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45711</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45711</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45711</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45711</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45711</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45711</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45711</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45711</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45711</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45711</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45711</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45711</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45711</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45711</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45711</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45711</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45711</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45711</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45711</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45711</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45711</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45711</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45711</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45711</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45711</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45711</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45711</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45711</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45711</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45711</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45711</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45711</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45711</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45711</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45711</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45711</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45711</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45711</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45711</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45711</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45711</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45711</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45711</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45711</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45711</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45711</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45711</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45711</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45711</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45711</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45711</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45711</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45711</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45711</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45711</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45711</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45711</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45711</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45711</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45711</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45711</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45711</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45711</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45711</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45711</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45711</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45711</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45711</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45711</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45711</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45711</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45711</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45711</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45711</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45711</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45711</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45711</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45711</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45711</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45711</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45711</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45711</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45711</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45711</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45711</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45711</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45711</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45711</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45711</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45711</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45711</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45711</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45711</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45711</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45711</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45711</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45711</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45711</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45711</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45711</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45711</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45711</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45711</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45711</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45711</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45711</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45711</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45711</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45711</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45711</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45711</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45711</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45711</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45711</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45711</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45711</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45711</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45711</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45711</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45711</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45711</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45711</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45711</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45711</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45711</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45711</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45711</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45711</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45711</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45711</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45711</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45711</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45711</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45711</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45711</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45711</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45711</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45711</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45711</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45711</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45711</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45711</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45711</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45711</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45711</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45711</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45711</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45711</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45711</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45711</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45711</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45711</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45711</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45711</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45711</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45711</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45711</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45711</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45711</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45711</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45711</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45711</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45711</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45711</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45711</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45711</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45711</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45711</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45711</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45711</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45711</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45711</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45711</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45711</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45711</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45711</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45711</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45711</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45711</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45711</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45711</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45711</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45711</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45711</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45711</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45711</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45711</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45711</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45711</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45711</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45711</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45711</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45711</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45711</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45711</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45711</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45711</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45711</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45711</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45711</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45711</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45711</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45711</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45711</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45711</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45711</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45711</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45711</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45711</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45711</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45711</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45711</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45711</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45711</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45711</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45711</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45711</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45711</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45711</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45711</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45711</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45711</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23</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45711</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45711</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45711</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45711</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45711</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45711</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45711</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45711</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45711</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45711</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45711</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45711</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45711</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45711</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45711</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45711</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45711</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45711</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45711</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45711</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45711</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45711</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45711</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3</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45711</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45711</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45711</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45711</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45711</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45711</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45711</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45711</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45711</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45711</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45711</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45711</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45711</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45711</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45711</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45711</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45711</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45711</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23</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45711</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45711</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45711</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45711</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45711</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45711</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45711</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45711</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45711</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45711</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45711</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45711</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45711</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45711</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45711</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45711</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45711</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45711</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45711</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45711</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45711</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45711</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45711</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3</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45711</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45711</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45711</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45711</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45711</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45711</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45711</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45711</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45711</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45711</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45711</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45711</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45711</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45711</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45711</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45711</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45711</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45711</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45711</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45711</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45711</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45711</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45711</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45711</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45711</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45711</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45711</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45711</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45711</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45711</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45711</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45711</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45711</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45711</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45711</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45711</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45711</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45711</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45711</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45711</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45711</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45711</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45711</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45711</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45711</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45711</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45711</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45711</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45711</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45711</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45711</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45711</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45711</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45711</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45711</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45711</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45711</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45711</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45711</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45711</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45711</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45711</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45711</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45711</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45711</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45711</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45711</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45711</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45711</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45711</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45711</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45711</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45711</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45711</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45711</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45711</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45711</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45711</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45711</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45711</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45711</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45711</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45711</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45711</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45711</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45711</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45711</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45711</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45711</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45711</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45711</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45711</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45711</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45711</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45711</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45711</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45711</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45711</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45711</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45711</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45711</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45711</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45711</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45711</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45711</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45711</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45711</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45711</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45711</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45711</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45711</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45711</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45711</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45711</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45711</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45711</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45711</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45711</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45711</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45711</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45711</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45711</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45711</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45711</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45711</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45711</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45711</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45711</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45711</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45711</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45711</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45711</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45711</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45711</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45711</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45711</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45711</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45711</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45711</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45711</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45711</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45711</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45711</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45711</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45711</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45711</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45711</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45711</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45711</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45711</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45711</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45711</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45711</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45711</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45711</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45711</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45711</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45711</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45711</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45711</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45711</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45711</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45711</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45711</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45711</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45711</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45711</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45711</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45711</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45711</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45711</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45711</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45711</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45711</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45711</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45711</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45711</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45711</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45711</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45711</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45711</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45711</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45711</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45711</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45711</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45711</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45711</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45711</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45711</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45711</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45711</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45711</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45711</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45711</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45711</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45711</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8</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45711</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45711</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45711</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45711</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45711</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45711</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45711</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45711</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45711</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45711</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45711</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45711</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45711</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45711</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45711</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45711</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45711</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45711</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1</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45711</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45711</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45711</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45711</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45711</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45711</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45711</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45711</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45711</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23</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45711</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45711</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45711</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45711</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45711</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45711</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45711</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45711</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45711</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45711</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45711</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45711</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45711</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45711</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45711</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45711</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45711</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45711</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45711</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45711</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45711</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45711</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45711</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45711</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45711</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45711</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45711</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45711</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45711</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45711</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45711</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45711</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45711</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45711</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45711</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45711</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45711</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45711</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45711</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45711</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45711</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45711</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45711</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45711</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45711</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45711</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45711</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45711</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45711</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45711</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45711</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45711</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45711</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45711</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45711</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45711</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45711</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3516</v>
      </c>
      <c r="I1071" s="21"/>
      <c r="J1071" s="21"/>
      <c r="K1071" s="21"/>
      <c r="L1071" s="21"/>
      <c r="M1071" s="21"/>
      <c r="N1071" s="27" t="s">
        <v>3455</v>
      </c>
      <c r="O1071" s="21"/>
      <c r="P1071" s="21"/>
      <c r="Q1071" s="21"/>
      <c r="R1071" s="21" t="s">
        <v>3326</v>
      </c>
      <c r="S1071" s="21" t="s">
        <v>3330</v>
      </c>
      <c r="T1071" s="21" t="s">
        <v>3517</v>
      </c>
      <c r="U1071" s="23"/>
      <c r="V1071" s="23"/>
      <c r="W1071" s="15">
        <f t="shared" si="191"/>
        <v>45711</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3518</v>
      </c>
      <c r="U1072" s="23"/>
      <c r="V1072" s="23"/>
      <c r="W1072" s="15">
        <f t="shared" si="191"/>
        <v>45711</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3519</v>
      </c>
      <c r="I1073" s="21"/>
      <c r="J1073" s="21"/>
      <c r="K1073" s="21"/>
      <c r="L1073" s="21"/>
      <c r="M1073" s="21"/>
      <c r="N1073" s="21"/>
      <c r="O1073" s="21"/>
      <c r="P1073" s="21"/>
      <c r="Q1073" s="21"/>
      <c r="R1073" s="21" t="s">
        <v>3326</v>
      </c>
      <c r="S1073" s="21" t="s">
        <v>3330</v>
      </c>
      <c r="T1073" s="21" t="s">
        <v>3520</v>
      </c>
      <c r="U1073" s="23"/>
      <c r="V1073" s="23"/>
      <c r="W1073" s="15">
        <f t="shared" si="191"/>
        <v>45711</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3521</v>
      </c>
      <c r="D1074" s="21" t="s">
        <v>118</v>
      </c>
      <c r="E1074" s="21" t="s">
        <v>897</v>
      </c>
      <c r="F1074" s="21"/>
      <c r="G1074" s="21"/>
      <c r="H1074" s="21"/>
      <c r="I1074" s="21"/>
      <c r="J1074" s="21"/>
      <c r="K1074" s="21"/>
      <c r="L1074" s="21"/>
      <c r="M1074" s="21"/>
      <c r="N1074" s="21" t="s">
        <v>3522</v>
      </c>
      <c r="O1074" s="21"/>
      <c r="P1074" s="21"/>
      <c r="Q1074" s="21"/>
      <c r="R1074" s="21" t="s">
        <v>3326</v>
      </c>
      <c r="S1074" s="21" t="s">
        <v>3330</v>
      </c>
      <c r="T1074" s="21" t="s">
        <v>3523</v>
      </c>
      <c r="U1074" s="23"/>
      <c r="V1074" s="23"/>
      <c r="W1074" s="15">
        <f t="shared" si="191"/>
        <v>45711</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3524</v>
      </c>
      <c r="D1075" s="21" t="s">
        <v>84</v>
      </c>
      <c r="E1075" s="21" t="s">
        <v>3525</v>
      </c>
      <c r="F1075" s="75" t="s">
        <v>31</v>
      </c>
      <c r="G1075" s="21"/>
      <c r="H1075" s="27" t="s">
        <v>3526</v>
      </c>
      <c r="I1075" s="27" t="s">
        <v>3527</v>
      </c>
      <c r="J1075" s="21" t="s">
        <v>3528</v>
      </c>
      <c r="K1075" s="21">
        <v>1.0</v>
      </c>
      <c r="L1075" s="21" t="s">
        <v>35</v>
      </c>
      <c r="M1075" s="21" t="s">
        <v>3529</v>
      </c>
      <c r="N1075" s="21" t="s">
        <v>3530</v>
      </c>
      <c r="O1075" s="21"/>
      <c r="P1075" s="21"/>
      <c r="Q1075" s="21"/>
      <c r="R1075" s="21" t="s">
        <v>3326</v>
      </c>
      <c r="S1075" s="21" t="s">
        <v>3330</v>
      </c>
      <c r="T1075" s="27" t="s">
        <v>3531</v>
      </c>
      <c r="U1075" s="23"/>
      <c r="V1075" s="23"/>
      <c r="W1075" s="15">
        <f t="shared" si="191"/>
        <v>45711</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3532</v>
      </c>
      <c r="U1076" s="23"/>
      <c r="V1076" s="23"/>
      <c r="W1076" s="15">
        <f t="shared" si="191"/>
        <v>45711</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3533</v>
      </c>
      <c r="D1077" s="40"/>
      <c r="E1077" s="40"/>
      <c r="F1077" s="40"/>
      <c r="G1077" s="40"/>
      <c r="H1077" s="40"/>
      <c r="I1077" s="40"/>
      <c r="J1077" s="40"/>
      <c r="K1077" s="40"/>
      <c r="L1077" s="40"/>
      <c r="M1077" s="40"/>
      <c r="N1077" s="40"/>
      <c r="O1077" s="40"/>
      <c r="P1077" s="40"/>
      <c r="Q1077" s="40"/>
      <c r="R1077" s="40" t="s">
        <v>3326</v>
      </c>
      <c r="S1077" s="40" t="s">
        <v>3330</v>
      </c>
      <c r="T1077" s="40" t="s">
        <v>3534</v>
      </c>
      <c r="U1077" s="41"/>
      <c r="V1077" s="41"/>
      <c r="W1077" s="15">
        <f t="shared" si="191"/>
        <v>45711</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45711</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3535</v>
      </c>
      <c r="U1079" s="23"/>
      <c r="V1079" s="23"/>
      <c r="W1079" s="15">
        <f t="shared" si="191"/>
        <v>45711</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23</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3536</v>
      </c>
      <c r="U1080" s="23"/>
      <c r="V1080" s="23"/>
      <c r="W1080" s="15">
        <f t="shared" si="191"/>
        <v>45711</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3537</v>
      </c>
      <c r="U1081" s="23"/>
      <c r="V1081" s="23"/>
      <c r="W1081" s="15">
        <f t="shared" si="191"/>
        <v>45711</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3538</v>
      </c>
      <c r="D1082" s="21" t="s">
        <v>118</v>
      </c>
      <c r="E1082" s="27" t="s">
        <v>3117</v>
      </c>
      <c r="F1082" s="21"/>
      <c r="G1082" s="21"/>
      <c r="H1082" s="21" t="s">
        <v>3539</v>
      </c>
      <c r="I1082" s="21"/>
      <c r="J1082" s="21"/>
      <c r="K1082" s="21"/>
      <c r="L1082" s="21"/>
      <c r="M1082" s="21"/>
      <c r="N1082" s="21" t="s">
        <v>3540</v>
      </c>
      <c r="O1082" s="21"/>
      <c r="P1082" s="21"/>
      <c r="Q1082" s="21"/>
      <c r="R1082" s="21" t="s">
        <v>3326</v>
      </c>
      <c r="S1082" s="21" t="s">
        <v>3330</v>
      </c>
      <c r="T1082" s="21" t="s">
        <v>3541</v>
      </c>
      <c r="U1082" s="23"/>
      <c r="V1082" s="23"/>
      <c r="W1082" s="15">
        <f t="shared" si="191"/>
        <v>45711</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3542</v>
      </c>
      <c r="U1083" s="23"/>
      <c r="V1083" s="23"/>
      <c r="W1083" s="15">
        <f t="shared" si="191"/>
        <v>45711</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3543</v>
      </c>
      <c r="D1084" s="21" t="s">
        <v>42</v>
      </c>
      <c r="E1084" s="21" t="s">
        <v>3544</v>
      </c>
      <c r="F1084" s="21"/>
      <c r="G1084" s="21"/>
      <c r="H1084" s="21" t="s">
        <v>3545</v>
      </c>
      <c r="I1084" s="21"/>
      <c r="J1084" s="21" t="s">
        <v>311</v>
      </c>
      <c r="K1084" s="21">
        <v>1.0</v>
      </c>
      <c r="L1084" s="21" t="s">
        <v>35</v>
      </c>
      <c r="M1084" s="21" t="s">
        <v>3546</v>
      </c>
      <c r="N1084" s="21" t="s">
        <v>3547</v>
      </c>
      <c r="O1084" s="21"/>
      <c r="P1084" s="21"/>
      <c r="Q1084" s="21"/>
      <c r="R1084" s="21" t="s">
        <v>3326</v>
      </c>
      <c r="S1084" s="21" t="s">
        <v>3330</v>
      </c>
      <c r="T1084" s="21" t="s">
        <v>3548</v>
      </c>
      <c r="U1084" s="23"/>
      <c r="V1084" s="23"/>
      <c r="W1084" s="15">
        <f t="shared" si="191"/>
        <v>45711</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3549</v>
      </c>
      <c r="D1085" s="21" t="s">
        <v>401</v>
      </c>
      <c r="E1085" s="21" t="s">
        <v>3550</v>
      </c>
      <c r="F1085" s="21"/>
      <c r="G1085" s="21"/>
      <c r="H1085" s="21" t="s">
        <v>3551</v>
      </c>
      <c r="I1085" s="21"/>
      <c r="J1085" s="21" t="s">
        <v>683</v>
      </c>
      <c r="K1085" s="21">
        <v>1.0</v>
      </c>
      <c r="L1085" s="21" t="s">
        <v>35</v>
      </c>
      <c r="M1085" s="21"/>
      <c r="N1085" s="21" t="s">
        <v>3131</v>
      </c>
      <c r="O1085" s="21"/>
      <c r="P1085" s="21"/>
      <c r="Q1085" s="21"/>
      <c r="R1085" s="21" t="s">
        <v>3326</v>
      </c>
      <c r="S1085" s="21" t="s">
        <v>3330</v>
      </c>
      <c r="T1085" s="21" t="s">
        <v>3552</v>
      </c>
      <c r="U1085" s="23"/>
      <c r="V1085" s="23"/>
      <c r="W1085" s="15">
        <f t="shared" si="191"/>
        <v>45711</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3553</v>
      </c>
      <c r="U1086" s="23"/>
      <c r="V1086" s="23"/>
      <c r="W1086" s="15">
        <f t="shared" si="191"/>
        <v>45711</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3554</v>
      </c>
      <c r="U1087" s="23"/>
      <c r="V1087" s="23"/>
      <c r="W1087" s="15">
        <f t="shared" si="191"/>
        <v>45711</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3555</v>
      </c>
      <c r="U1088" s="23"/>
      <c r="V1088" s="23"/>
      <c r="W1088" s="15">
        <f t="shared" si="191"/>
        <v>45711</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3556</v>
      </c>
      <c r="D1089" s="40"/>
      <c r="E1089" s="40"/>
      <c r="F1089" s="40"/>
      <c r="G1089" s="40"/>
      <c r="H1089" s="40"/>
      <c r="I1089" s="40"/>
      <c r="J1089" s="40"/>
      <c r="K1089" s="40"/>
      <c r="L1089" s="40"/>
      <c r="M1089" s="40"/>
      <c r="N1089" s="40"/>
      <c r="O1089" s="40"/>
      <c r="P1089" s="40"/>
      <c r="Q1089" s="40"/>
      <c r="R1089" s="40" t="s">
        <v>3326</v>
      </c>
      <c r="S1089" s="40" t="s">
        <v>3330</v>
      </c>
      <c r="T1089" s="40" t="s">
        <v>3557</v>
      </c>
      <c r="U1089" s="41"/>
      <c r="V1089" s="41"/>
      <c r="W1089" s="15">
        <f t="shared" si="191"/>
        <v>45711</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45711</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3558</v>
      </c>
      <c r="U1091" s="23"/>
      <c r="V1091" s="23"/>
      <c r="W1091" s="15">
        <f t="shared" si="191"/>
        <v>45711</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3559</v>
      </c>
      <c r="U1092" s="23"/>
      <c r="V1092" s="23"/>
      <c r="W1092" s="15">
        <f t="shared" si="191"/>
        <v>45711</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3560</v>
      </c>
      <c r="U1093" s="23"/>
      <c r="V1093" s="23"/>
      <c r="W1093" s="15">
        <f t="shared" si="191"/>
        <v>45711</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3561</v>
      </c>
      <c r="U1094" s="23"/>
      <c r="V1094" s="23"/>
      <c r="W1094" s="15">
        <f t="shared" si="191"/>
        <v>45711</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3562</v>
      </c>
      <c r="U1095" s="23"/>
      <c r="V1095" s="23"/>
      <c r="W1095" s="15">
        <f t="shared" si="191"/>
        <v>45711</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3563</v>
      </c>
      <c r="U1096" s="23"/>
      <c r="V1096" s="23"/>
      <c r="W1096" s="15">
        <f t="shared" si="191"/>
        <v>45711</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3564</v>
      </c>
      <c r="U1097" s="23"/>
      <c r="V1097" s="23"/>
      <c r="W1097" s="15">
        <f t="shared" si="191"/>
        <v>45711</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3565</v>
      </c>
      <c r="U1098" s="23"/>
      <c r="V1098" s="23"/>
      <c r="W1098" s="15">
        <f t="shared" si="191"/>
        <v>45711</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3566</v>
      </c>
      <c r="D1099" s="21" t="s">
        <v>118</v>
      </c>
      <c r="E1099" s="27" t="s">
        <v>3567</v>
      </c>
      <c r="F1099" s="21"/>
      <c r="G1099" s="21"/>
      <c r="H1099" s="27" t="s">
        <v>3568</v>
      </c>
      <c r="I1099" s="21" t="s">
        <v>3569</v>
      </c>
      <c r="J1099" s="21"/>
      <c r="K1099" s="21"/>
      <c r="L1099" s="21"/>
      <c r="M1099" s="21"/>
      <c r="N1099" s="21" t="s">
        <v>3570</v>
      </c>
      <c r="O1099" s="21"/>
      <c r="P1099" s="21"/>
      <c r="Q1099" s="21" t="s">
        <v>3571</v>
      </c>
      <c r="R1099" s="21" t="s">
        <v>3326</v>
      </c>
      <c r="S1099" s="21" t="s">
        <v>3330</v>
      </c>
      <c r="T1099" s="74" t="s">
        <v>3572</v>
      </c>
      <c r="U1099" s="23"/>
      <c r="V1099" s="23"/>
      <c r="W1099" s="15">
        <f t="shared" si="191"/>
        <v>45711</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3573</v>
      </c>
      <c r="U1100" s="23"/>
      <c r="V1100" s="23"/>
      <c r="W1100" s="15">
        <f t="shared" si="191"/>
        <v>45711</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3574</v>
      </c>
      <c r="D1101" s="21" t="s">
        <v>47</v>
      </c>
      <c r="E1101" s="27" t="s">
        <v>3575</v>
      </c>
      <c r="F1101" s="21"/>
      <c r="G1101" s="21"/>
      <c r="H1101" s="21" t="s">
        <v>3576</v>
      </c>
      <c r="I1101" s="21"/>
      <c r="J1101" s="21"/>
      <c r="K1101" s="21"/>
      <c r="L1101" s="21"/>
      <c r="M1101" s="21"/>
      <c r="N1101" s="27" t="s">
        <v>107</v>
      </c>
      <c r="O1101" s="21"/>
      <c r="P1101" s="21"/>
      <c r="Q1101" s="21"/>
      <c r="R1101" s="21" t="s">
        <v>3326</v>
      </c>
      <c r="S1101" s="21" t="s">
        <v>3330</v>
      </c>
      <c r="T1101" s="74" t="s">
        <v>3577</v>
      </c>
      <c r="U1101" s="23"/>
      <c r="V1101" s="23"/>
      <c r="W1101" s="15">
        <f t="shared" si="191"/>
        <v>45711</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3578</v>
      </c>
      <c r="U1102" s="23"/>
      <c r="V1102" s="23"/>
      <c r="W1102" s="15">
        <f t="shared" si="191"/>
        <v>45711</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3579</v>
      </c>
      <c r="D1103" s="21" t="s">
        <v>47</v>
      </c>
      <c r="E1103" s="21" t="s">
        <v>913</v>
      </c>
      <c r="F1103" s="21"/>
      <c r="G1103" s="21"/>
      <c r="H1103" s="21" t="s">
        <v>3580</v>
      </c>
      <c r="I1103" s="27" t="s">
        <v>3581</v>
      </c>
      <c r="J1103" s="21"/>
      <c r="K1103" s="21"/>
      <c r="L1103" s="21"/>
      <c r="M1103" s="21"/>
      <c r="N1103" s="21" t="s">
        <v>3582</v>
      </c>
      <c r="O1103" s="21" t="s">
        <v>916</v>
      </c>
      <c r="P1103" s="21" t="s">
        <v>3583</v>
      </c>
      <c r="Q1103" s="21"/>
      <c r="R1103" s="21" t="s">
        <v>3326</v>
      </c>
      <c r="S1103" s="21" t="s">
        <v>3330</v>
      </c>
      <c r="T1103" s="74" t="s">
        <v>3584</v>
      </c>
      <c r="U1103" s="23"/>
      <c r="V1103" s="23"/>
      <c r="W1103" s="15">
        <f t="shared" si="191"/>
        <v>45711</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3585</v>
      </c>
      <c r="U1104" s="23"/>
      <c r="V1104" s="23"/>
      <c r="W1104" s="15">
        <f t="shared" si="191"/>
        <v>45711</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3586</v>
      </c>
      <c r="D1105" s="21" t="s">
        <v>47</v>
      </c>
      <c r="E1105" s="21" t="s">
        <v>3587</v>
      </c>
      <c r="F1105" s="21"/>
      <c r="G1105" s="21"/>
      <c r="H1105" s="21" t="s">
        <v>3588</v>
      </c>
      <c r="I1105" s="21"/>
      <c r="J1105" s="21" t="s">
        <v>3062</v>
      </c>
      <c r="K1105" s="21">
        <v>2.0</v>
      </c>
      <c r="L1105" s="21" t="s">
        <v>3063</v>
      </c>
      <c r="M1105" s="21"/>
      <c r="N1105" s="21" t="s">
        <v>3064</v>
      </c>
      <c r="O1105" s="21"/>
      <c r="P1105" s="21"/>
      <c r="Q1105" s="21"/>
      <c r="R1105" s="21" t="s">
        <v>3326</v>
      </c>
      <c r="S1105" s="21" t="s">
        <v>3330</v>
      </c>
      <c r="T1105" s="74" t="s">
        <v>3589</v>
      </c>
      <c r="U1105" s="23"/>
      <c r="V1105" s="23"/>
      <c r="W1105" s="15">
        <f t="shared" si="191"/>
        <v>45711</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3590</v>
      </c>
      <c r="D1106" s="21" t="s">
        <v>84</v>
      </c>
      <c r="E1106" s="27" t="s">
        <v>3591</v>
      </c>
      <c r="F1106" s="21" t="s">
        <v>31</v>
      </c>
      <c r="G1106" s="21"/>
      <c r="H1106" s="27" t="s">
        <v>3592</v>
      </c>
      <c r="I1106" s="21" t="s">
        <v>3593</v>
      </c>
      <c r="J1106" s="21" t="s">
        <v>276</v>
      </c>
      <c r="K1106" s="21">
        <v>1.0</v>
      </c>
      <c r="L1106" s="21" t="s">
        <v>76</v>
      </c>
      <c r="M1106" s="27" t="s">
        <v>3594</v>
      </c>
      <c r="N1106" s="21" t="s">
        <v>3595</v>
      </c>
      <c r="O1106" s="21"/>
      <c r="P1106" s="21"/>
      <c r="Q1106" s="21" t="s">
        <v>3596</v>
      </c>
      <c r="R1106" s="21" t="s">
        <v>3326</v>
      </c>
      <c r="S1106" s="21" t="s">
        <v>3330</v>
      </c>
      <c r="T1106" s="74" t="s">
        <v>3597</v>
      </c>
      <c r="U1106" s="23"/>
      <c r="V1106" s="23"/>
      <c r="W1106" s="15">
        <f t="shared" si="191"/>
        <v>45711</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3598</v>
      </c>
      <c r="D1107" s="40"/>
      <c r="E1107" s="40"/>
      <c r="F1107" s="40"/>
      <c r="G1107" s="40"/>
      <c r="H1107" s="40"/>
      <c r="I1107" s="40"/>
      <c r="J1107" s="40"/>
      <c r="K1107" s="40"/>
      <c r="L1107" s="40"/>
      <c r="M1107" s="40"/>
      <c r="N1107" s="40"/>
      <c r="O1107" s="40"/>
      <c r="P1107" s="40"/>
      <c r="Q1107" s="40"/>
      <c r="R1107" s="40" t="s">
        <v>3326</v>
      </c>
      <c r="S1107" s="40" t="s">
        <v>3330</v>
      </c>
      <c r="T1107" s="40" t="s">
        <v>3599</v>
      </c>
      <c r="U1107" s="41"/>
      <c r="V1107" s="41"/>
      <c r="W1107" s="15">
        <f t="shared" si="191"/>
        <v>45711</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45711</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3600</v>
      </c>
      <c r="D1109" s="21" t="s">
        <v>118</v>
      </c>
      <c r="E1109" s="27" t="s">
        <v>3601</v>
      </c>
      <c r="F1109" s="21"/>
      <c r="G1109" s="21"/>
      <c r="H1109" s="27" t="s">
        <v>3602</v>
      </c>
      <c r="I1109" s="27" t="s">
        <v>3603</v>
      </c>
      <c r="J1109" s="21"/>
      <c r="K1109" s="21"/>
      <c r="L1109" s="21"/>
      <c r="M1109" s="21"/>
      <c r="N1109" s="21" t="s">
        <v>3604</v>
      </c>
      <c r="O1109" s="21"/>
      <c r="P1109" s="21"/>
      <c r="Q1109" s="21"/>
      <c r="R1109" s="21" t="s">
        <v>3326</v>
      </c>
      <c r="S1109" s="21" t="s">
        <v>3330</v>
      </c>
      <c r="T1109" s="22" t="s">
        <v>3605</v>
      </c>
      <c r="U1109" s="23"/>
      <c r="V1109" s="23"/>
      <c r="W1109" s="15">
        <f t="shared" si="191"/>
        <v>45711</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3606</v>
      </c>
      <c r="D1110" s="21" t="s">
        <v>84</v>
      </c>
      <c r="E1110" s="21" t="s">
        <v>3607</v>
      </c>
      <c r="F1110" s="21" t="s">
        <v>1879</v>
      </c>
      <c r="G1110" s="21"/>
      <c r="H1110" s="27" t="s">
        <v>3608</v>
      </c>
      <c r="I1110" s="21" t="s">
        <v>3177</v>
      </c>
      <c r="J1110" s="21" t="s">
        <v>1569</v>
      </c>
      <c r="K1110" s="21">
        <v>1.0</v>
      </c>
      <c r="L1110" s="21" t="s">
        <v>35</v>
      </c>
      <c r="M1110" s="21" t="s">
        <v>3178</v>
      </c>
      <c r="N1110" s="21" t="s">
        <v>3179</v>
      </c>
      <c r="O1110" s="21"/>
      <c r="P1110" s="21"/>
      <c r="Q1110" s="21"/>
      <c r="R1110" s="21" t="s">
        <v>3326</v>
      </c>
      <c r="S1110" s="21" t="s">
        <v>3330</v>
      </c>
      <c r="T1110" s="22" t="s">
        <v>3609</v>
      </c>
      <c r="U1110" s="23"/>
      <c r="V1110" s="23"/>
      <c r="W1110" s="15">
        <f t="shared" si="191"/>
        <v>45711</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3574</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3610</v>
      </c>
      <c r="U1111" s="23"/>
      <c r="V1111" s="23"/>
      <c r="W1111" s="15">
        <f t="shared" si="191"/>
        <v>45711</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3611</v>
      </c>
      <c r="U1112" s="23"/>
      <c r="V1112" s="23"/>
      <c r="W1112" s="15">
        <f t="shared" si="191"/>
        <v>45711</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3612</v>
      </c>
      <c r="U1113" s="23"/>
      <c r="V1113" s="23"/>
      <c r="W1113" s="15">
        <f t="shared" si="191"/>
        <v>45711</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3613</v>
      </c>
      <c r="U1114" s="23"/>
      <c r="V1114" s="23"/>
      <c r="W1114" s="15">
        <f t="shared" si="191"/>
        <v>45711</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3614</v>
      </c>
      <c r="U1115" s="23"/>
      <c r="V1115" s="23"/>
      <c r="W1115" s="15">
        <f t="shared" si="191"/>
        <v>45711</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3615</v>
      </c>
      <c r="U1116" s="23"/>
      <c r="V1116" s="23"/>
      <c r="W1116" s="15">
        <f t="shared" si="191"/>
        <v>45711</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3616</v>
      </c>
      <c r="U1117" s="23"/>
      <c r="V1117" s="23"/>
      <c r="W1117" s="15">
        <f t="shared" si="191"/>
        <v>45711</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3617</v>
      </c>
      <c r="U1118" s="23"/>
      <c r="V1118" s="23"/>
      <c r="W1118" s="15">
        <f t="shared" si="191"/>
        <v>45711</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3618</v>
      </c>
      <c r="U1119" s="23"/>
      <c r="V1119" s="23"/>
      <c r="W1119" s="15">
        <f t="shared" si="191"/>
        <v>45711</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3619</v>
      </c>
      <c r="U1120" s="23"/>
      <c r="V1120" s="23"/>
      <c r="W1120" s="15">
        <f t="shared" si="191"/>
        <v>45711</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3620</v>
      </c>
      <c r="U1121" s="23"/>
      <c r="V1121" s="23"/>
      <c r="W1121" s="15">
        <f t="shared" si="191"/>
        <v>45711</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3620</v>
      </c>
      <c r="U1122" s="23"/>
      <c r="V1122" s="23"/>
      <c r="W1122" s="15">
        <f t="shared" si="191"/>
        <v>45711</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3621</v>
      </c>
      <c r="D1123" s="40"/>
      <c r="E1123" s="40"/>
      <c r="F1123" s="40"/>
      <c r="G1123" s="40"/>
      <c r="H1123" s="40"/>
      <c r="I1123" s="40"/>
      <c r="J1123" s="40"/>
      <c r="K1123" s="40"/>
      <c r="L1123" s="40"/>
      <c r="M1123" s="40"/>
      <c r="N1123" s="40"/>
      <c r="O1123" s="40"/>
      <c r="P1123" s="40"/>
      <c r="Q1123" s="40"/>
      <c r="R1123" s="40" t="s">
        <v>3326</v>
      </c>
      <c r="S1123" s="40" t="s">
        <v>3330</v>
      </c>
      <c r="T1123" s="40" t="s">
        <v>3620</v>
      </c>
      <c r="U1123" s="41"/>
      <c r="V1123" s="41"/>
      <c r="W1123" s="15">
        <f t="shared" si="191"/>
        <v>45711</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45711</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3622</v>
      </c>
      <c r="U1125" s="23"/>
      <c r="V1125" s="23"/>
      <c r="W1125" s="15">
        <f t="shared" si="191"/>
        <v>45711</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3623</v>
      </c>
      <c r="U1126" s="23"/>
      <c r="V1126" s="23"/>
      <c r="W1126" s="15">
        <f t="shared" si="191"/>
        <v>45711</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23</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3624</v>
      </c>
      <c r="U1127" s="23"/>
      <c r="V1127" s="23"/>
      <c r="W1127" s="15">
        <f t="shared" si="191"/>
        <v>45711</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3625</v>
      </c>
      <c r="U1128" s="23"/>
      <c r="V1128" s="23"/>
      <c r="W1128" s="15">
        <f t="shared" si="191"/>
        <v>45711</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3626</v>
      </c>
      <c r="D1129" s="21" t="s">
        <v>307</v>
      </c>
      <c r="E1129" s="21" t="s">
        <v>3627</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3628</v>
      </c>
      <c r="U1129" s="23"/>
      <c r="V1129" s="23"/>
      <c r="W1129" s="15">
        <f t="shared" si="191"/>
        <v>45711</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3629</v>
      </c>
      <c r="U1130" s="23"/>
      <c r="V1130" s="23"/>
      <c r="W1130" s="15">
        <f t="shared" si="191"/>
        <v>45711</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3630</v>
      </c>
      <c r="D1131" s="21" t="s">
        <v>84</v>
      </c>
      <c r="E1131" s="21" t="s">
        <v>3631</v>
      </c>
      <c r="F1131" s="21"/>
      <c r="G1131" s="21"/>
      <c r="H1131" s="21" t="s">
        <v>3632</v>
      </c>
      <c r="I1131" s="21" t="s">
        <v>3259</v>
      </c>
      <c r="J1131" s="21" t="s">
        <v>1229</v>
      </c>
      <c r="K1131" s="21">
        <v>6.0</v>
      </c>
      <c r="L1131" s="21" t="s">
        <v>1230</v>
      </c>
      <c r="M1131" s="21" t="s">
        <v>3633</v>
      </c>
      <c r="N1131" s="21" t="s">
        <v>3260</v>
      </c>
      <c r="O1131" s="21"/>
      <c r="P1131" s="21"/>
      <c r="Q1131" s="21"/>
      <c r="R1131" s="21" t="s">
        <v>3326</v>
      </c>
      <c r="S1131" s="21" t="s">
        <v>3330</v>
      </c>
      <c r="T1131" s="21" t="s">
        <v>3634</v>
      </c>
      <c r="U1131" s="23"/>
      <c r="V1131" s="23"/>
      <c r="W1131" s="15">
        <f t="shared" si="191"/>
        <v>45711</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3635</v>
      </c>
      <c r="U1132" s="23"/>
      <c r="V1132" s="23"/>
      <c r="W1132" s="15">
        <f t="shared" si="191"/>
        <v>45711</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23</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3636</v>
      </c>
      <c r="U1133" s="23"/>
      <c r="V1133" s="23"/>
      <c r="W1133" s="15">
        <f t="shared" si="191"/>
        <v>45711</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3637</v>
      </c>
      <c r="U1134" s="23"/>
      <c r="V1134" s="23"/>
      <c r="W1134" s="15">
        <f t="shared" si="191"/>
        <v>45711</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3638</v>
      </c>
      <c r="U1135" s="23"/>
      <c r="V1135" s="23"/>
      <c r="W1135" s="15">
        <f t="shared" si="191"/>
        <v>45711</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3639</v>
      </c>
      <c r="D1136" s="21" t="s">
        <v>401</v>
      </c>
      <c r="E1136" s="21" t="s">
        <v>3640</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3641</v>
      </c>
      <c r="U1136" s="23"/>
      <c r="V1136" s="23"/>
      <c r="W1136" s="15">
        <f t="shared" si="191"/>
        <v>45711</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8</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3642</v>
      </c>
      <c r="U1137" s="23"/>
      <c r="V1137" s="23"/>
      <c r="W1137" s="15">
        <f t="shared" si="191"/>
        <v>45711</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3643</v>
      </c>
      <c r="U1138" s="23"/>
      <c r="V1138" s="23"/>
      <c r="W1138" s="15">
        <f t="shared" si="191"/>
        <v>45711</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3644</v>
      </c>
      <c r="D1139" s="40"/>
      <c r="E1139" s="40"/>
      <c r="F1139" s="40"/>
      <c r="G1139" s="40"/>
      <c r="H1139" s="40"/>
      <c r="I1139" s="40"/>
      <c r="J1139" s="40"/>
      <c r="K1139" s="40"/>
      <c r="L1139" s="40"/>
      <c r="M1139" s="40"/>
      <c r="N1139" s="40"/>
      <c r="O1139" s="40"/>
      <c r="P1139" s="40"/>
      <c r="Q1139" s="40"/>
      <c r="R1139" s="40" t="s">
        <v>3326</v>
      </c>
      <c r="S1139" s="40" t="s">
        <v>3330</v>
      </c>
      <c r="T1139" s="40" t="s">
        <v>3645</v>
      </c>
      <c r="U1139" s="41"/>
      <c r="V1139" s="41"/>
      <c r="W1139" s="15">
        <f t="shared" si="191"/>
        <v>45711</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45711</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3646</v>
      </c>
      <c r="U1141" s="23"/>
      <c r="V1141" s="23"/>
      <c r="W1141" s="15">
        <f t="shared" si="191"/>
        <v>45711</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3647</v>
      </c>
      <c r="D1142" s="21" t="s">
        <v>307</v>
      </c>
      <c r="E1142" s="21" t="s">
        <v>3648</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3649</v>
      </c>
      <c r="U1142" s="23"/>
      <c r="V1142" s="23"/>
      <c r="W1142" s="15">
        <f t="shared" si="191"/>
        <v>45711</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3650</v>
      </c>
      <c r="U1143" s="23"/>
      <c r="V1143" s="23"/>
      <c r="W1143" s="15">
        <f t="shared" si="191"/>
        <v>45711</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3651</v>
      </c>
      <c r="D1144" s="21" t="s">
        <v>84</v>
      </c>
      <c r="E1144" s="21" t="s">
        <v>3652</v>
      </c>
      <c r="F1144" s="21" t="s">
        <v>185</v>
      </c>
      <c r="G1144" s="21"/>
      <c r="H1144" s="21" t="s">
        <v>3653</v>
      </c>
      <c r="I1144" s="21"/>
      <c r="J1144" s="21" t="s">
        <v>2013</v>
      </c>
      <c r="K1144" s="21">
        <v>1.0</v>
      </c>
      <c r="L1144" s="21" t="s">
        <v>35</v>
      </c>
      <c r="M1144" s="21" t="s">
        <v>3302</v>
      </c>
      <c r="N1144" s="21" t="s">
        <v>3303</v>
      </c>
      <c r="O1144" s="21"/>
      <c r="P1144" s="21"/>
      <c r="Q1144" s="21" t="s">
        <v>3654</v>
      </c>
      <c r="R1144" s="21" t="s">
        <v>3326</v>
      </c>
      <c r="S1144" s="21" t="s">
        <v>3330</v>
      </c>
      <c r="T1144" s="21" t="s">
        <v>3655</v>
      </c>
      <c r="U1144" s="23"/>
      <c r="V1144" s="23"/>
      <c r="W1144" s="15">
        <f t="shared" si="191"/>
        <v>45711</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3656</v>
      </c>
      <c r="U1145" s="23"/>
      <c r="V1145" s="23"/>
      <c r="W1145" s="15">
        <f t="shared" si="191"/>
        <v>45711</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3657</v>
      </c>
      <c r="U1146" s="23"/>
      <c r="V1146" s="23"/>
      <c r="W1146" s="15">
        <f t="shared" si="191"/>
        <v>45711</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3658</v>
      </c>
      <c r="U1147" s="23"/>
      <c r="V1147" s="23"/>
      <c r="W1147" s="15">
        <f t="shared" si="191"/>
        <v>45711</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3659</v>
      </c>
      <c r="U1148" s="23"/>
      <c r="V1148" s="23"/>
      <c r="W1148" s="15">
        <f t="shared" si="191"/>
        <v>45711</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3651</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3654</v>
      </c>
      <c r="R1149" s="21" t="s">
        <v>3326</v>
      </c>
      <c r="S1149" s="21" t="s">
        <v>3330</v>
      </c>
      <c r="T1149" s="21" t="s">
        <v>3660</v>
      </c>
      <c r="U1149" s="23"/>
      <c r="V1149" s="23"/>
      <c r="W1149" s="15">
        <f t="shared" si="191"/>
        <v>45711</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3661</v>
      </c>
      <c r="U1150" s="23"/>
      <c r="V1150" s="23"/>
      <c r="W1150" s="15">
        <f t="shared" si="191"/>
        <v>45711</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3662</v>
      </c>
      <c r="D1151" s="40"/>
      <c r="E1151" s="40"/>
      <c r="F1151" s="40"/>
      <c r="G1151" s="40"/>
      <c r="H1151" s="40"/>
      <c r="I1151" s="40"/>
      <c r="J1151" s="40"/>
      <c r="K1151" s="40"/>
      <c r="L1151" s="40"/>
      <c r="M1151" s="40"/>
      <c r="N1151" s="40"/>
      <c r="O1151" s="40"/>
      <c r="P1151" s="40"/>
      <c r="Q1151" s="40"/>
      <c r="R1151" s="40" t="s">
        <v>3326</v>
      </c>
      <c r="S1151" s="40" t="s">
        <v>3330</v>
      </c>
      <c r="T1151" s="40" t="s">
        <v>3663</v>
      </c>
      <c r="U1151" s="41"/>
      <c r="V1151" s="41"/>
      <c r="W1151" s="15">
        <f t="shared" si="191"/>
        <v>45711</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45711</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3664</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45711</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3665</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3664</v>
      </c>
      <c r="S1154" s="21" t="s">
        <v>3666</v>
      </c>
      <c r="T1154" s="22" t="s">
        <v>3667</v>
      </c>
      <c r="U1154" s="23"/>
      <c r="V1154" s="23"/>
      <c r="W1154" s="15">
        <f t="shared" si="191"/>
        <v>45711</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3668</v>
      </c>
      <c r="D1155" s="21" t="s">
        <v>118</v>
      </c>
      <c r="E1155" s="27" t="s">
        <v>1510</v>
      </c>
      <c r="F1155" s="21"/>
      <c r="G1155" s="21"/>
      <c r="H1155" s="21" t="s">
        <v>3669</v>
      </c>
      <c r="I1155" s="21"/>
      <c r="J1155" s="21"/>
      <c r="K1155" s="21"/>
      <c r="L1155" s="21"/>
      <c r="M1155" s="21"/>
      <c r="N1155" s="21" t="s">
        <v>3670</v>
      </c>
      <c r="O1155" s="21"/>
      <c r="P1155" s="21"/>
      <c r="Q1155" s="21"/>
      <c r="R1155" s="21" t="s">
        <v>3664</v>
      </c>
      <c r="S1155" s="21" t="s">
        <v>3666</v>
      </c>
      <c r="T1155" s="21" t="s">
        <v>3671</v>
      </c>
      <c r="U1155" s="23"/>
      <c r="V1155" s="23"/>
      <c r="W1155" s="15">
        <f t="shared" si="191"/>
        <v>45711</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3664</v>
      </c>
      <c r="S1156" s="21" t="s">
        <v>3666</v>
      </c>
      <c r="T1156" s="21" t="s">
        <v>3672</v>
      </c>
      <c r="U1156" s="23"/>
      <c r="V1156" s="23"/>
      <c r="W1156" s="15">
        <f t="shared" si="191"/>
        <v>45711</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3664</v>
      </c>
      <c r="S1157" s="21" t="s">
        <v>3666</v>
      </c>
      <c r="T1157" s="21" t="s">
        <v>3673</v>
      </c>
      <c r="U1157" s="23"/>
      <c r="V1157" s="23"/>
      <c r="W1157" s="15">
        <f t="shared" si="191"/>
        <v>45711</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3674</v>
      </c>
      <c r="D1158" s="21" t="s">
        <v>250</v>
      </c>
      <c r="E1158" s="21" t="s">
        <v>3675</v>
      </c>
      <c r="F1158" s="21"/>
      <c r="G1158" s="21"/>
      <c r="H1158" s="21" t="s">
        <v>3676</v>
      </c>
      <c r="I1158" s="21" t="s">
        <v>3677</v>
      </c>
      <c r="J1158" s="21"/>
      <c r="K1158" s="21"/>
      <c r="L1158" s="21"/>
      <c r="M1158" s="21"/>
      <c r="N1158" s="21" t="s">
        <v>3678</v>
      </c>
      <c r="O1158" s="21" t="s">
        <v>65</v>
      </c>
      <c r="P1158" s="21" t="s">
        <v>3678</v>
      </c>
      <c r="Q1158" s="21"/>
      <c r="R1158" s="21" t="s">
        <v>3664</v>
      </c>
      <c r="S1158" s="21" t="s">
        <v>3666</v>
      </c>
      <c r="T1158" s="21" t="s">
        <v>3679</v>
      </c>
      <c r="U1158" s="23"/>
      <c r="V1158" s="23"/>
      <c r="W1158" s="15">
        <f t="shared" si="191"/>
        <v>45711</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3680</v>
      </c>
      <c r="D1159" s="21" t="s">
        <v>250</v>
      </c>
      <c r="E1159" s="21" t="s">
        <v>3681</v>
      </c>
      <c r="F1159" s="21"/>
      <c r="G1159" s="21"/>
      <c r="H1159" s="21" t="s">
        <v>3682</v>
      </c>
      <c r="I1159" s="21" t="s">
        <v>3683</v>
      </c>
      <c r="J1159" s="21" t="s">
        <v>683</v>
      </c>
      <c r="K1159" s="21">
        <v>1.0</v>
      </c>
      <c r="L1159" s="21" t="s">
        <v>35</v>
      </c>
      <c r="M1159" s="21"/>
      <c r="N1159" s="21" t="s">
        <v>3684</v>
      </c>
      <c r="O1159" s="21"/>
      <c r="P1159" s="21"/>
      <c r="Q1159" s="21"/>
      <c r="R1159" s="21" t="s">
        <v>3664</v>
      </c>
      <c r="S1159" s="21" t="s">
        <v>3666</v>
      </c>
      <c r="T1159" s="21" t="s">
        <v>3685</v>
      </c>
      <c r="U1159" s="23"/>
      <c r="V1159" s="23"/>
      <c r="W1159" s="15">
        <f t="shared" si="191"/>
        <v>45711</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3686</v>
      </c>
      <c r="D1160" s="21" t="s">
        <v>250</v>
      </c>
      <c r="E1160" s="21" t="s">
        <v>3687</v>
      </c>
      <c r="F1160" s="21"/>
      <c r="G1160" s="21"/>
      <c r="H1160" s="21" t="s">
        <v>3688</v>
      </c>
      <c r="I1160" s="21" t="s">
        <v>3689</v>
      </c>
      <c r="J1160" s="21" t="s">
        <v>2448</v>
      </c>
      <c r="K1160" s="21">
        <v>3.0</v>
      </c>
      <c r="L1160" s="21" t="s">
        <v>76</v>
      </c>
      <c r="M1160" s="21"/>
      <c r="N1160" s="21" t="s">
        <v>3690</v>
      </c>
      <c r="O1160" s="21"/>
      <c r="P1160" s="21"/>
      <c r="Q1160" s="21"/>
      <c r="R1160" s="21" t="s">
        <v>3664</v>
      </c>
      <c r="S1160" s="21" t="s">
        <v>3666</v>
      </c>
      <c r="T1160" s="21" t="s">
        <v>3691</v>
      </c>
      <c r="U1160" s="23"/>
      <c r="V1160" s="23"/>
      <c r="W1160" s="15">
        <f t="shared" si="191"/>
        <v>45711</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3664</v>
      </c>
      <c r="S1161" s="21" t="s">
        <v>3666</v>
      </c>
      <c r="T1161" s="21" t="s">
        <v>3692</v>
      </c>
      <c r="U1161" s="23"/>
      <c r="V1161" s="23"/>
      <c r="W1161" s="15">
        <f t="shared" si="191"/>
        <v>45711</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3693</v>
      </c>
      <c r="D1162" s="21" t="s">
        <v>250</v>
      </c>
      <c r="E1162" s="21" t="s">
        <v>3694</v>
      </c>
      <c r="F1162" s="21"/>
      <c r="G1162" s="21"/>
      <c r="H1162" s="21" t="s">
        <v>3695</v>
      </c>
      <c r="I1162" s="21"/>
      <c r="J1162" s="21"/>
      <c r="K1162" s="21"/>
      <c r="L1162" s="21"/>
      <c r="M1162" s="21"/>
      <c r="N1162" s="21" t="s">
        <v>3696</v>
      </c>
      <c r="O1162" s="21" t="s">
        <v>2255</v>
      </c>
      <c r="P1162" s="21" t="s">
        <v>3697</v>
      </c>
      <c r="Q1162" s="21"/>
      <c r="R1162" s="21" t="s">
        <v>3664</v>
      </c>
      <c r="S1162" s="21" t="s">
        <v>3666</v>
      </c>
      <c r="T1162" s="21" t="s">
        <v>3698</v>
      </c>
      <c r="U1162" s="23"/>
      <c r="V1162" s="23"/>
      <c r="W1162" s="15">
        <f t="shared" si="191"/>
        <v>45711</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3699</v>
      </c>
      <c r="D1163" s="21" t="s">
        <v>47</v>
      </c>
      <c r="E1163" s="21" t="s">
        <v>3700</v>
      </c>
      <c r="F1163" s="21"/>
      <c r="G1163" s="21"/>
      <c r="H1163" s="21" t="s">
        <v>3701</v>
      </c>
      <c r="I1163" s="21" t="s">
        <v>926</v>
      </c>
      <c r="J1163" s="21" t="s">
        <v>232</v>
      </c>
      <c r="K1163" s="21">
        <v>1.0</v>
      </c>
      <c r="L1163" s="21" t="s">
        <v>35</v>
      </c>
      <c r="M1163" s="21"/>
      <c r="N1163" s="21" t="s">
        <v>927</v>
      </c>
      <c r="O1163" s="21"/>
      <c r="P1163" s="21"/>
      <c r="Q1163" s="21"/>
      <c r="R1163" s="21" t="s">
        <v>3664</v>
      </c>
      <c r="S1163" s="21" t="s">
        <v>3666</v>
      </c>
      <c r="T1163" s="21" t="s">
        <v>3702</v>
      </c>
      <c r="U1163" s="23"/>
      <c r="V1163" s="23"/>
      <c r="W1163" s="15">
        <f t="shared" si="191"/>
        <v>45711</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3703</v>
      </c>
      <c r="D1164" s="21" t="s">
        <v>250</v>
      </c>
      <c r="E1164" s="21" t="s">
        <v>3704</v>
      </c>
      <c r="F1164" s="21"/>
      <c r="G1164" s="21"/>
      <c r="H1164" s="21" t="s">
        <v>3705</v>
      </c>
      <c r="I1164" s="21"/>
      <c r="J1164" s="21" t="s">
        <v>360</v>
      </c>
      <c r="K1164" s="21">
        <v>3.0</v>
      </c>
      <c r="L1164" s="21" t="s">
        <v>76</v>
      </c>
      <c r="M1164" s="21"/>
      <c r="N1164" s="21" t="s">
        <v>3706</v>
      </c>
      <c r="O1164" s="21"/>
      <c r="P1164" s="21"/>
      <c r="Q1164" s="21"/>
      <c r="R1164" s="21" t="s">
        <v>3664</v>
      </c>
      <c r="S1164" s="21" t="s">
        <v>3666</v>
      </c>
      <c r="T1164" s="21" t="s">
        <v>3707</v>
      </c>
      <c r="U1164" s="23"/>
      <c r="V1164" s="23"/>
      <c r="W1164" s="15">
        <f t="shared" si="191"/>
        <v>45711</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3708</v>
      </c>
      <c r="D1165" s="21" t="s">
        <v>47</v>
      </c>
      <c r="E1165" s="21" t="s">
        <v>3709</v>
      </c>
      <c r="F1165" s="21"/>
      <c r="G1165" s="21"/>
      <c r="H1165" s="21" t="s">
        <v>3710</v>
      </c>
      <c r="I1165" s="21" t="s">
        <v>3711</v>
      </c>
      <c r="J1165" s="21"/>
      <c r="K1165" s="21"/>
      <c r="L1165" s="21"/>
      <c r="M1165" s="21"/>
      <c r="N1165" s="21" t="s">
        <v>3712</v>
      </c>
      <c r="O1165" s="27" t="s">
        <v>65</v>
      </c>
      <c r="P1165" s="27" t="s">
        <v>3712</v>
      </c>
      <c r="Q1165" s="21"/>
      <c r="R1165" s="21" t="s">
        <v>3664</v>
      </c>
      <c r="S1165" s="21" t="s">
        <v>3666</v>
      </c>
      <c r="T1165" s="27" t="s">
        <v>3713</v>
      </c>
      <c r="U1165" s="23"/>
      <c r="V1165" s="23"/>
      <c r="W1165" s="15">
        <f t="shared" si="191"/>
        <v>45711</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3714</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3664</v>
      </c>
      <c r="S1166" s="21" t="s">
        <v>3666</v>
      </c>
      <c r="T1166" s="27" t="s">
        <v>3715</v>
      </c>
      <c r="U1166" s="23"/>
      <c r="V1166" s="23"/>
      <c r="W1166" s="15">
        <f t="shared" si="191"/>
        <v>45711</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3716</v>
      </c>
      <c r="D1167" s="21" t="s">
        <v>47</v>
      </c>
      <c r="E1167" s="21" t="s">
        <v>3717</v>
      </c>
      <c r="F1167" s="21"/>
      <c r="G1167" s="21"/>
      <c r="H1167" s="21" t="s">
        <v>3718</v>
      </c>
      <c r="I1167" s="21" t="s">
        <v>3719</v>
      </c>
      <c r="J1167" s="21" t="s">
        <v>360</v>
      </c>
      <c r="K1167" s="21">
        <v>3.0</v>
      </c>
      <c r="L1167" s="21" t="s">
        <v>76</v>
      </c>
      <c r="M1167" s="21"/>
      <c r="N1167" s="21" t="s">
        <v>3720</v>
      </c>
      <c r="O1167" s="21"/>
      <c r="P1167" s="21"/>
      <c r="Q1167" s="21"/>
      <c r="R1167" s="21" t="s">
        <v>3664</v>
      </c>
      <c r="S1167" s="21" t="s">
        <v>3666</v>
      </c>
      <c r="T1167" s="21" t="s">
        <v>3721</v>
      </c>
      <c r="U1167" s="23"/>
      <c r="V1167" s="23"/>
      <c r="W1167" s="15">
        <f t="shared" si="191"/>
        <v>45711</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3664</v>
      </c>
      <c r="S1168" s="21" t="s">
        <v>3666</v>
      </c>
      <c r="T1168" s="21" t="s">
        <v>3722</v>
      </c>
      <c r="U1168" s="23"/>
      <c r="V1168" s="23"/>
      <c r="W1168" s="15">
        <f t="shared" si="191"/>
        <v>45711</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3723</v>
      </c>
      <c r="D1169" s="21" t="s">
        <v>29</v>
      </c>
      <c r="E1169" s="21" t="s">
        <v>3724</v>
      </c>
      <c r="F1169" s="21"/>
      <c r="G1169" s="21"/>
      <c r="H1169" s="21" t="s">
        <v>3725</v>
      </c>
      <c r="I1169" s="21"/>
      <c r="J1169" s="21"/>
      <c r="K1169" s="21"/>
      <c r="L1169" s="21"/>
      <c r="M1169" s="21"/>
      <c r="N1169" s="21" t="s">
        <v>3726</v>
      </c>
      <c r="O1169" s="21"/>
      <c r="P1169" s="21"/>
      <c r="Q1169" s="21"/>
      <c r="R1169" s="21" t="s">
        <v>3664</v>
      </c>
      <c r="S1169" s="21" t="s">
        <v>3666</v>
      </c>
      <c r="T1169" s="21" t="s">
        <v>3727</v>
      </c>
      <c r="U1169" s="23"/>
      <c r="V1169" s="23"/>
      <c r="W1169" s="15">
        <f t="shared" si="191"/>
        <v>45711</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3728</v>
      </c>
      <c r="D1170" s="21" t="s">
        <v>29</v>
      </c>
      <c r="E1170" s="21" t="s">
        <v>538</v>
      </c>
      <c r="F1170" s="21"/>
      <c r="G1170" s="21"/>
      <c r="H1170" s="21" t="s">
        <v>3729</v>
      </c>
      <c r="I1170" s="21"/>
      <c r="J1170" s="21"/>
      <c r="K1170" s="21"/>
      <c r="L1170" s="21"/>
      <c r="M1170" s="21"/>
      <c r="N1170" s="21"/>
      <c r="O1170" s="21"/>
      <c r="P1170" s="21"/>
      <c r="Q1170" s="21"/>
      <c r="R1170" s="21" t="s">
        <v>3664</v>
      </c>
      <c r="S1170" s="21" t="s">
        <v>3666</v>
      </c>
      <c r="T1170" s="21" t="s">
        <v>3730</v>
      </c>
      <c r="U1170" s="23"/>
      <c r="V1170" s="23"/>
      <c r="W1170" s="15">
        <f t="shared" si="191"/>
        <v>45711</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3731</v>
      </c>
      <c r="D1171" s="21" t="s">
        <v>250</v>
      </c>
      <c r="E1171" s="21" t="s">
        <v>3732</v>
      </c>
      <c r="F1171" s="21"/>
      <c r="G1171" s="21"/>
      <c r="H1171" s="21" t="s">
        <v>3733</v>
      </c>
      <c r="I1171" s="21" t="s">
        <v>3734</v>
      </c>
      <c r="J1171" s="21" t="s">
        <v>677</v>
      </c>
      <c r="K1171" s="21">
        <v>1.0</v>
      </c>
      <c r="L1171" s="21" t="s">
        <v>35</v>
      </c>
      <c r="M1171" s="21"/>
      <c r="N1171" s="21" t="s">
        <v>3735</v>
      </c>
      <c r="O1171" s="21"/>
      <c r="P1171" s="21"/>
      <c r="Q1171" s="21"/>
      <c r="R1171" s="21" t="s">
        <v>3664</v>
      </c>
      <c r="S1171" s="21" t="s">
        <v>3666</v>
      </c>
      <c r="T1171" s="21" t="s">
        <v>3736</v>
      </c>
      <c r="U1171" s="23"/>
      <c r="V1171" s="23"/>
      <c r="W1171" s="15">
        <f t="shared" si="191"/>
        <v>45711</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3664</v>
      </c>
      <c r="S1172" s="21" t="s">
        <v>3666</v>
      </c>
      <c r="T1172" s="21" t="s">
        <v>3737</v>
      </c>
      <c r="U1172" s="23"/>
      <c r="V1172" s="23"/>
      <c r="W1172" s="15">
        <f t="shared" si="191"/>
        <v>45711</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3738</v>
      </c>
      <c r="D1173" s="21" t="s">
        <v>47</v>
      </c>
      <c r="E1173" s="21" t="s">
        <v>3739</v>
      </c>
      <c r="F1173" s="21"/>
      <c r="G1173" s="21"/>
      <c r="H1173" s="21" t="s">
        <v>3740</v>
      </c>
      <c r="I1173" s="21"/>
      <c r="J1173" s="21"/>
      <c r="K1173" s="21"/>
      <c r="L1173" s="21"/>
      <c r="M1173" s="21"/>
      <c r="N1173" s="21"/>
      <c r="O1173" s="21"/>
      <c r="P1173" s="21"/>
      <c r="Q1173" s="21"/>
      <c r="R1173" s="21" t="s">
        <v>3664</v>
      </c>
      <c r="S1173" s="21" t="s">
        <v>3666</v>
      </c>
      <c r="T1173" s="21" t="s">
        <v>3741</v>
      </c>
      <c r="U1173" s="23"/>
      <c r="V1173" s="23"/>
      <c r="W1173" s="15">
        <f t="shared" si="191"/>
        <v>45711</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3742</v>
      </c>
      <c r="D1174" s="21" t="s">
        <v>401</v>
      </c>
      <c r="E1174" s="21" t="s">
        <v>3743</v>
      </c>
      <c r="F1174" s="21"/>
      <c r="G1174" s="21"/>
      <c r="H1174" s="21" t="s">
        <v>3744</v>
      </c>
      <c r="I1174" s="21" t="s">
        <v>3745</v>
      </c>
      <c r="J1174" s="21" t="s">
        <v>683</v>
      </c>
      <c r="K1174" s="21">
        <v>1.0</v>
      </c>
      <c r="L1174" s="21" t="s">
        <v>35</v>
      </c>
      <c r="M1174" s="21"/>
      <c r="N1174" s="21" t="s">
        <v>3746</v>
      </c>
      <c r="O1174" s="21"/>
      <c r="P1174" s="21"/>
      <c r="Q1174" s="21"/>
      <c r="R1174" s="21" t="s">
        <v>3664</v>
      </c>
      <c r="S1174" s="21" t="s">
        <v>3666</v>
      </c>
      <c r="T1174" s="21" t="s">
        <v>3747</v>
      </c>
      <c r="U1174" s="23"/>
      <c r="V1174" s="23"/>
      <c r="W1174" s="15">
        <f t="shared" si="191"/>
        <v>45711</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3748</v>
      </c>
      <c r="D1175" s="21" t="s">
        <v>84</v>
      </c>
      <c r="E1175" s="21" t="s">
        <v>3749</v>
      </c>
      <c r="F1175" s="21"/>
      <c r="G1175" s="21"/>
      <c r="H1175" s="21" t="s">
        <v>3750</v>
      </c>
      <c r="I1175" s="21" t="s">
        <v>3751</v>
      </c>
      <c r="J1175" s="21" t="s">
        <v>214</v>
      </c>
      <c r="K1175" s="21">
        <v>7.0</v>
      </c>
      <c r="L1175" s="21" t="s">
        <v>215</v>
      </c>
      <c r="M1175" s="21" t="s">
        <v>216</v>
      </c>
      <c r="N1175" s="21" t="s">
        <v>217</v>
      </c>
      <c r="O1175" s="21"/>
      <c r="P1175" s="21"/>
      <c r="Q1175" s="21"/>
      <c r="R1175" s="21" t="s">
        <v>3664</v>
      </c>
      <c r="S1175" s="21" t="s">
        <v>3666</v>
      </c>
      <c r="T1175" s="21" t="s">
        <v>3752</v>
      </c>
      <c r="U1175" s="23"/>
      <c r="V1175" s="23"/>
      <c r="W1175" s="15">
        <f t="shared" si="191"/>
        <v>45711</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3753</v>
      </c>
      <c r="D1176" s="40"/>
      <c r="E1176" s="40"/>
      <c r="F1176" s="40"/>
      <c r="G1176" s="40"/>
      <c r="H1176" s="40"/>
      <c r="I1176" s="40"/>
      <c r="J1176" s="40"/>
      <c r="K1176" s="40"/>
      <c r="L1176" s="40"/>
      <c r="M1176" s="40"/>
      <c r="N1176" s="40"/>
      <c r="O1176" s="40"/>
      <c r="P1176" s="40"/>
      <c r="Q1176" s="40"/>
      <c r="R1176" s="40" t="s">
        <v>3664</v>
      </c>
      <c r="S1176" s="40" t="s">
        <v>3666</v>
      </c>
      <c r="T1176" s="40" t="s">
        <v>3754</v>
      </c>
      <c r="U1176" s="41"/>
      <c r="V1176" s="41"/>
      <c r="W1176" s="15">
        <f t="shared" si="191"/>
        <v>45711</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45711</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3755</v>
      </c>
      <c r="D1178" s="21" t="s">
        <v>29</v>
      </c>
      <c r="E1178" s="21" t="s">
        <v>599</v>
      </c>
      <c r="F1178" s="21"/>
      <c r="G1178" s="21"/>
      <c r="H1178" s="21" t="s">
        <v>3756</v>
      </c>
      <c r="I1178" s="21"/>
      <c r="J1178" s="21"/>
      <c r="K1178" s="21"/>
      <c r="L1178" s="21"/>
      <c r="M1178" s="21"/>
      <c r="N1178" s="21"/>
      <c r="O1178" s="21"/>
      <c r="P1178" s="21"/>
      <c r="Q1178" s="21"/>
      <c r="R1178" s="21" t="s">
        <v>3664</v>
      </c>
      <c r="S1178" s="21" t="s">
        <v>3666</v>
      </c>
      <c r="T1178" s="22" t="s">
        <v>3757</v>
      </c>
      <c r="U1178" s="23"/>
      <c r="V1178" s="23"/>
      <c r="W1178" s="15">
        <f t="shared" si="191"/>
        <v>45711</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3758</v>
      </c>
      <c r="D1179" s="21" t="s">
        <v>42</v>
      </c>
      <c r="E1179" s="21" t="s">
        <v>3759</v>
      </c>
      <c r="F1179" s="21"/>
      <c r="G1179" s="21"/>
      <c r="H1179" s="21" t="s">
        <v>3760</v>
      </c>
      <c r="I1179" s="21" t="s">
        <v>92</v>
      </c>
      <c r="J1179" s="21"/>
      <c r="K1179" s="21"/>
      <c r="L1179" s="21"/>
      <c r="M1179" s="21"/>
      <c r="N1179" s="21"/>
      <c r="O1179" s="21"/>
      <c r="P1179" s="21"/>
      <c r="Q1179" s="21"/>
      <c r="R1179" s="21" t="s">
        <v>3664</v>
      </c>
      <c r="S1179" s="21" t="s">
        <v>3666</v>
      </c>
      <c r="T1179" s="21" t="s">
        <v>3761</v>
      </c>
      <c r="U1179" s="23"/>
      <c r="V1179" s="23"/>
      <c r="W1179" s="15">
        <f t="shared" si="191"/>
        <v>45711</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3664</v>
      </c>
      <c r="S1180" s="21" t="s">
        <v>3666</v>
      </c>
      <c r="T1180" s="21" t="s">
        <v>3762</v>
      </c>
      <c r="U1180" s="23"/>
      <c r="V1180" s="23"/>
      <c r="W1180" s="15">
        <f t="shared" si="191"/>
        <v>45711</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3664</v>
      </c>
      <c r="S1181" s="21" t="s">
        <v>3666</v>
      </c>
      <c r="T1181" s="21" t="s">
        <v>3763</v>
      </c>
      <c r="U1181" s="23"/>
      <c r="V1181" s="23"/>
      <c r="W1181" s="15">
        <f t="shared" si="191"/>
        <v>45711</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3664</v>
      </c>
      <c r="S1182" s="21" t="s">
        <v>3666</v>
      </c>
      <c r="T1182" s="21" t="s">
        <v>3764</v>
      </c>
      <c r="U1182" s="23"/>
      <c r="V1182" s="23"/>
      <c r="W1182" s="15">
        <f t="shared" si="191"/>
        <v>45711</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3765</v>
      </c>
      <c r="D1183" s="21" t="s">
        <v>250</v>
      </c>
      <c r="E1183" s="21" t="s">
        <v>3766</v>
      </c>
      <c r="F1183" s="21"/>
      <c r="G1183" s="21"/>
      <c r="H1183" s="21" t="s">
        <v>3767</v>
      </c>
      <c r="I1183" s="21"/>
      <c r="J1183" s="21"/>
      <c r="K1183" s="21"/>
      <c r="L1183" s="21"/>
      <c r="M1183" s="21"/>
      <c r="N1183" s="21"/>
      <c r="O1183" s="21"/>
      <c r="P1183" s="21"/>
      <c r="Q1183" s="21"/>
      <c r="R1183" s="21" t="s">
        <v>3664</v>
      </c>
      <c r="S1183" s="21" t="s">
        <v>3666</v>
      </c>
      <c r="T1183" s="21" t="s">
        <v>3768</v>
      </c>
      <c r="U1183" s="23"/>
      <c r="V1183" s="23"/>
      <c r="W1183" s="15">
        <f t="shared" si="191"/>
        <v>45711</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3664</v>
      </c>
      <c r="S1184" s="21" t="s">
        <v>3666</v>
      </c>
      <c r="T1184" s="21" t="s">
        <v>3769</v>
      </c>
      <c r="U1184" s="23"/>
      <c r="V1184" s="23"/>
      <c r="W1184" s="15">
        <f t="shared" si="191"/>
        <v>45711</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3770</v>
      </c>
      <c r="D1185" s="21" t="s">
        <v>250</v>
      </c>
      <c r="E1185" s="21" t="s">
        <v>3771</v>
      </c>
      <c r="F1185" s="21"/>
      <c r="G1185" s="21"/>
      <c r="H1185" s="21" t="s">
        <v>3772</v>
      </c>
      <c r="I1185" s="21"/>
      <c r="J1185" s="21"/>
      <c r="K1185" s="21"/>
      <c r="L1185" s="21"/>
      <c r="M1185" s="21"/>
      <c r="N1185" s="21"/>
      <c r="O1185" s="21"/>
      <c r="P1185" s="21"/>
      <c r="Q1185" s="21"/>
      <c r="R1185" s="21" t="s">
        <v>3664</v>
      </c>
      <c r="S1185" s="21" t="s">
        <v>3666</v>
      </c>
      <c r="T1185" s="21" t="s">
        <v>3773</v>
      </c>
      <c r="U1185" s="23"/>
      <c r="V1185" s="23"/>
      <c r="W1185" s="15">
        <f t="shared" si="191"/>
        <v>45711</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3664</v>
      </c>
      <c r="S1186" s="21" t="s">
        <v>3666</v>
      </c>
      <c r="T1186" s="21" t="s">
        <v>3774</v>
      </c>
      <c r="U1186" s="23"/>
      <c r="V1186" s="23"/>
      <c r="W1186" s="15">
        <f t="shared" si="191"/>
        <v>45711</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3775</v>
      </c>
      <c r="D1187" s="21" t="s">
        <v>118</v>
      </c>
      <c r="E1187" s="27" t="s">
        <v>3776</v>
      </c>
      <c r="F1187" s="21"/>
      <c r="G1187" s="21"/>
      <c r="H1187" s="21" t="s">
        <v>3777</v>
      </c>
      <c r="I1187" s="21" t="s">
        <v>3778</v>
      </c>
      <c r="J1187" s="21"/>
      <c r="K1187" s="21"/>
      <c r="L1187" s="21"/>
      <c r="M1187" s="21"/>
      <c r="N1187" s="21" t="s">
        <v>3779</v>
      </c>
      <c r="O1187" s="21"/>
      <c r="P1187" s="21"/>
      <c r="Q1187" s="21"/>
      <c r="R1187" s="21" t="s">
        <v>3664</v>
      </c>
      <c r="S1187" s="21" t="s">
        <v>3666</v>
      </c>
      <c r="T1187" s="21" t="s">
        <v>3780</v>
      </c>
      <c r="U1187" s="23"/>
      <c r="V1187" s="23"/>
      <c r="W1187" s="15">
        <f t="shared" si="191"/>
        <v>45711</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3781</v>
      </c>
      <c r="D1188" s="21" t="s">
        <v>42</v>
      </c>
      <c r="E1188" s="21" t="s">
        <v>3782</v>
      </c>
      <c r="F1188" s="21"/>
      <c r="G1188" s="21"/>
      <c r="H1188" s="21" t="s">
        <v>3783</v>
      </c>
      <c r="I1188" s="21"/>
      <c r="J1188" s="21"/>
      <c r="K1188" s="21"/>
      <c r="L1188" s="21"/>
      <c r="M1188" s="21"/>
      <c r="N1188" s="21"/>
      <c r="O1188" s="21"/>
      <c r="P1188" s="21"/>
      <c r="Q1188" s="21"/>
      <c r="R1188" s="21" t="s">
        <v>3664</v>
      </c>
      <c r="S1188" s="21" t="s">
        <v>3666</v>
      </c>
      <c r="T1188" s="21" t="s">
        <v>3784</v>
      </c>
      <c r="U1188" s="23"/>
      <c r="V1188" s="23"/>
      <c r="W1188" s="15">
        <f t="shared" si="191"/>
        <v>45711</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3664</v>
      </c>
      <c r="S1189" s="21" t="s">
        <v>3666</v>
      </c>
      <c r="T1189" s="21" t="s">
        <v>3785</v>
      </c>
      <c r="U1189" s="23"/>
      <c r="V1189" s="23"/>
      <c r="W1189" s="15">
        <f t="shared" si="191"/>
        <v>45711</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3664</v>
      </c>
      <c r="S1190" s="21" t="s">
        <v>3666</v>
      </c>
      <c r="T1190" s="21" t="s">
        <v>3786</v>
      </c>
      <c r="U1190" s="23"/>
      <c r="V1190" s="23"/>
      <c r="W1190" s="15">
        <f t="shared" si="191"/>
        <v>45711</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3664</v>
      </c>
      <c r="S1191" s="21" t="s">
        <v>3666</v>
      </c>
      <c r="T1191" s="21" t="s">
        <v>3787</v>
      </c>
      <c r="U1191" s="23"/>
      <c r="V1191" s="23"/>
      <c r="W1191" s="15">
        <f t="shared" si="191"/>
        <v>45711</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3664</v>
      </c>
      <c r="S1192" s="21" t="s">
        <v>3666</v>
      </c>
      <c r="T1192" s="21" t="s">
        <v>3788</v>
      </c>
      <c r="U1192" s="23"/>
      <c r="V1192" s="23"/>
      <c r="W1192" s="15">
        <f t="shared" si="191"/>
        <v>45711</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3789</v>
      </c>
      <c r="D1193" s="21" t="s">
        <v>84</v>
      </c>
      <c r="E1193" s="21" t="s">
        <v>3790</v>
      </c>
      <c r="F1193" s="21" t="s">
        <v>185</v>
      </c>
      <c r="G1193" s="21"/>
      <c r="H1193" s="21" t="s">
        <v>3791</v>
      </c>
      <c r="I1193" s="21"/>
      <c r="J1193" s="21" t="s">
        <v>683</v>
      </c>
      <c r="K1193" s="21">
        <v>1.0</v>
      </c>
      <c r="L1193" s="21" t="s">
        <v>35</v>
      </c>
      <c r="M1193" s="21" t="s">
        <v>3792</v>
      </c>
      <c r="N1193" s="21" t="s">
        <v>3793</v>
      </c>
      <c r="O1193" s="21"/>
      <c r="P1193" s="21"/>
      <c r="Q1193" s="21"/>
      <c r="R1193" s="21" t="s">
        <v>3664</v>
      </c>
      <c r="S1193" s="21" t="s">
        <v>3666</v>
      </c>
      <c r="T1193" s="21" t="s">
        <v>3794</v>
      </c>
      <c r="U1193" s="23"/>
      <c r="V1193" s="23"/>
      <c r="W1193" s="15">
        <f t="shared" si="191"/>
        <v>45711</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3765</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3664</v>
      </c>
      <c r="S1194" s="21" t="s">
        <v>3666</v>
      </c>
      <c r="T1194" s="21" t="s">
        <v>3795</v>
      </c>
      <c r="U1194" s="23"/>
      <c r="V1194" s="23"/>
      <c r="W1194" s="15">
        <f t="shared" si="191"/>
        <v>45711</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3664</v>
      </c>
      <c r="S1195" s="21" t="s">
        <v>3666</v>
      </c>
      <c r="T1195" s="21" t="s">
        <v>3796</v>
      </c>
      <c r="U1195" s="23"/>
      <c r="V1195" s="23"/>
      <c r="W1195" s="15">
        <f t="shared" si="191"/>
        <v>45711</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3770</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3664</v>
      </c>
      <c r="S1196" s="21" t="s">
        <v>3666</v>
      </c>
      <c r="T1196" s="21" t="s">
        <v>3797</v>
      </c>
      <c r="U1196" s="23"/>
      <c r="V1196" s="23"/>
      <c r="W1196" s="15">
        <f t="shared" si="191"/>
        <v>45711</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3664</v>
      </c>
      <c r="S1197" s="21" t="s">
        <v>3666</v>
      </c>
      <c r="T1197" s="21" t="s">
        <v>3798</v>
      </c>
      <c r="U1197" s="23"/>
      <c r="V1197" s="23"/>
      <c r="W1197" s="15">
        <f t="shared" si="191"/>
        <v>45711</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3799</v>
      </c>
      <c r="D1198" s="40"/>
      <c r="E1198" s="40"/>
      <c r="F1198" s="40"/>
      <c r="G1198" s="40"/>
      <c r="H1198" s="40"/>
      <c r="I1198" s="40"/>
      <c r="J1198" s="40"/>
      <c r="K1198" s="40"/>
      <c r="L1198" s="40"/>
      <c r="M1198" s="40"/>
      <c r="N1198" s="40"/>
      <c r="O1198" s="40"/>
      <c r="P1198" s="40"/>
      <c r="Q1198" s="40"/>
      <c r="R1198" s="40" t="s">
        <v>3664</v>
      </c>
      <c r="S1198" s="40" t="s">
        <v>3666</v>
      </c>
      <c r="T1198" s="40" t="s">
        <v>3800</v>
      </c>
      <c r="U1198" s="41"/>
      <c r="V1198" s="41"/>
      <c r="W1198" s="15">
        <f t="shared" si="191"/>
        <v>45711</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45711</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3801</v>
      </c>
      <c r="D1200" s="21" t="s">
        <v>118</v>
      </c>
      <c r="E1200" s="27" t="s">
        <v>3601</v>
      </c>
      <c r="F1200" s="21"/>
      <c r="G1200" s="21"/>
      <c r="H1200" s="21" t="s">
        <v>3802</v>
      </c>
      <c r="I1200" s="21"/>
      <c r="J1200" s="21"/>
      <c r="K1200" s="21"/>
      <c r="L1200" s="21"/>
      <c r="M1200" s="21"/>
      <c r="N1200" s="21" t="s">
        <v>3803</v>
      </c>
      <c r="O1200" s="21"/>
      <c r="P1200" s="21"/>
      <c r="Q1200" s="21"/>
      <c r="R1200" s="21" t="s">
        <v>3664</v>
      </c>
      <c r="S1200" s="21" t="s">
        <v>3666</v>
      </c>
      <c r="T1200" s="22" t="s">
        <v>3804</v>
      </c>
      <c r="U1200" s="23"/>
      <c r="V1200" s="23"/>
      <c r="W1200" s="15">
        <f t="shared" si="191"/>
        <v>45711</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3805</v>
      </c>
      <c r="D1201" s="21" t="s">
        <v>84</v>
      </c>
      <c r="E1201" s="21" t="s">
        <v>3806</v>
      </c>
      <c r="F1201" s="21" t="s">
        <v>31</v>
      </c>
      <c r="G1201" s="21"/>
      <c r="H1201" s="21" t="s">
        <v>3807</v>
      </c>
      <c r="I1201" s="21"/>
      <c r="J1201" s="21" t="s">
        <v>3808</v>
      </c>
      <c r="K1201" s="21">
        <v>1.0</v>
      </c>
      <c r="L1201" s="21" t="s">
        <v>35</v>
      </c>
      <c r="M1201" s="21" t="s">
        <v>3809</v>
      </c>
      <c r="N1201" s="21" t="s">
        <v>3810</v>
      </c>
      <c r="O1201" s="21"/>
      <c r="P1201" s="21"/>
      <c r="Q1201" s="21"/>
      <c r="R1201" s="21" t="s">
        <v>3664</v>
      </c>
      <c r="S1201" s="21" t="s">
        <v>3666</v>
      </c>
      <c r="T1201" s="22" t="s">
        <v>3811</v>
      </c>
      <c r="U1201" s="23"/>
      <c r="V1201" s="23"/>
      <c r="W1201" s="15">
        <f t="shared" si="191"/>
        <v>45711</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3664</v>
      </c>
      <c r="S1202" s="21" t="s">
        <v>3666</v>
      </c>
      <c r="T1202" s="21" t="s">
        <v>3812</v>
      </c>
      <c r="U1202" s="23"/>
      <c r="V1202" s="23"/>
      <c r="W1202" s="15">
        <f t="shared" si="191"/>
        <v>45711</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3813</v>
      </c>
      <c r="D1203" s="21" t="s">
        <v>42</v>
      </c>
      <c r="E1203" s="21" t="s">
        <v>3814</v>
      </c>
      <c r="F1203" s="21"/>
      <c r="G1203" s="21"/>
      <c r="H1203" s="21" t="s">
        <v>94</v>
      </c>
      <c r="I1203" s="21"/>
      <c r="J1203" s="21"/>
      <c r="K1203" s="21"/>
      <c r="L1203" s="21"/>
      <c r="M1203" s="21"/>
      <c r="N1203" s="21"/>
      <c r="O1203" s="21"/>
      <c r="P1203" s="21"/>
      <c r="Q1203" s="21"/>
      <c r="R1203" s="21" t="s">
        <v>3664</v>
      </c>
      <c r="S1203" s="21" t="s">
        <v>3666</v>
      </c>
      <c r="T1203" s="21" t="s">
        <v>3815</v>
      </c>
      <c r="U1203" s="23"/>
      <c r="V1203" s="23"/>
      <c r="W1203" s="15">
        <f t="shared" si="191"/>
        <v>45711</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3816</v>
      </c>
      <c r="D1204" s="21" t="s">
        <v>118</v>
      </c>
      <c r="E1204" s="27" t="s">
        <v>3817</v>
      </c>
      <c r="F1204" s="21"/>
      <c r="G1204" s="21"/>
      <c r="H1204" s="21"/>
      <c r="I1204" s="21"/>
      <c r="J1204" s="21"/>
      <c r="K1204" s="21"/>
      <c r="L1204" s="21"/>
      <c r="M1204" s="21"/>
      <c r="N1204" s="21" t="s">
        <v>3818</v>
      </c>
      <c r="O1204" s="21"/>
      <c r="P1204" s="21"/>
      <c r="Q1204" s="21"/>
      <c r="R1204" s="21" t="s">
        <v>3664</v>
      </c>
      <c r="S1204" s="21" t="s">
        <v>3666</v>
      </c>
      <c r="T1204" s="21" t="s">
        <v>3819</v>
      </c>
      <c r="U1204" s="23"/>
      <c r="V1204" s="23"/>
      <c r="W1204" s="15">
        <f t="shared" si="191"/>
        <v>45711</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3820</v>
      </c>
      <c r="D1205" s="21" t="s">
        <v>47</v>
      </c>
      <c r="E1205" s="21" t="s">
        <v>3821</v>
      </c>
      <c r="F1205" s="21" t="s">
        <v>31</v>
      </c>
      <c r="G1205" s="21"/>
      <c r="H1205" s="27" t="s">
        <v>3822</v>
      </c>
      <c r="I1205" s="21" t="s">
        <v>3823</v>
      </c>
      <c r="J1205" s="21" t="s">
        <v>683</v>
      </c>
      <c r="K1205" s="21">
        <v>1.0</v>
      </c>
      <c r="L1205" s="21" t="s">
        <v>35</v>
      </c>
      <c r="M1205" s="21"/>
      <c r="N1205" s="21" t="s">
        <v>3824</v>
      </c>
      <c r="O1205" s="21"/>
      <c r="P1205" s="21"/>
      <c r="Q1205" s="21"/>
      <c r="R1205" s="21" t="s">
        <v>3664</v>
      </c>
      <c r="S1205" s="21" t="s">
        <v>3666</v>
      </c>
      <c r="T1205" s="21" t="s">
        <v>3825</v>
      </c>
      <c r="U1205" s="23"/>
      <c r="V1205" s="23"/>
      <c r="W1205" s="15">
        <f t="shared" si="191"/>
        <v>45711</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3664</v>
      </c>
      <c r="S1206" s="21" t="s">
        <v>3666</v>
      </c>
      <c r="T1206" s="21" t="s">
        <v>3826</v>
      </c>
      <c r="U1206" s="23"/>
      <c r="V1206" s="23"/>
      <c r="W1206" s="15">
        <f t="shared" si="191"/>
        <v>45711</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3827</v>
      </c>
      <c r="D1207" s="40"/>
      <c r="E1207" s="40"/>
      <c r="F1207" s="40"/>
      <c r="G1207" s="40"/>
      <c r="H1207" s="40"/>
      <c r="I1207" s="40"/>
      <c r="J1207" s="40"/>
      <c r="K1207" s="40"/>
      <c r="L1207" s="40"/>
      <c r="M1207" s="40"/>
      <c r="N1207" s="40"/>
      <c r="O1207" s="40"/>
      <c r="P1207" s="40"/>
      <c r="Q1207" s="40"/>
      <c r="R1207" s="40" t="s">
        <v>3664</v>
      </c>
      <c r="S1207" s="40" t="s">
        <v>3666</v>
      </c>
      <c r="T1207" s="40" t="s">
        <v>3828</v>
      </c>
      <c r="U1207" s="41"/>
      <c r="V1207" s="41"/>
      <c r="W1207" s="15">
        <f t="shared" si="191"/>
        <v>45711</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45711</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3664</v>
      </c>
      <c r="S1209" s="21" t="s">
        <v>3666</v>
      </c>
      <c r="T1209" s="43" t="s">
        <v>3829</v>
      </c>
      <c r="U1209" s="23"/>
      <c r="V1209" s="23"/>
      <c r="W1209" s="15">
        <f t="shared" si="191"/>
        <v>45711</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3665</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3664</v>
      </c>
      <c r="S1210" s="21" t="s">
        <v>3666</v>
      </c>
      <c r="T1210" s="27" t="s">
        <v>3830</v>
      </c>
      <c r="U1210" s="23"/>
      <c r="V1210" s="23"/>
      <c r="W1210" s="15">
        <f t="shared" si="191"/>
        <v>45711</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3664</v>
      </c>
      <c r="S1211" s="21" t="s">
        <v>3666</v>
      </c>
      <c r="T1211" s="27" t="s">
        <v>3831</v>
      </c>
      <c r="U1211" s="23"/>
      <c r="V1211" s="23"/>
      <c r="W1211" s="15">
        <f t="shared" si="191"/>
        <v>45711</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3664</v>
      </c>
      <c r="S1212" s="21" t="s">
        <v>3666</v>
      </c>
      <c r="T1212" s="27" t="s">
        <v>3832</v>
      </c>
      <c r="U1212" s="23"/>
      <c r="V1212" s="23"/>
      <c r="W1212" s="15">
        <f t="shared" si="191"/>
        <v>45711</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3664</v>
      </c>
      <c r="S1213" s="21" t="s">
        <v>3666</v>
      </c>
      <c r="T1213" s="27" t="s">
        <v>3833</v>
      </c>
      <c r="U1213" s="23"/>
      <c r="V1213" s="23"/>
      <c r="W1213" s="15">
        <f t="shared" si="191"/>
        <v>45711</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3664</v>
      </c>
      <c r="S1214" s="21" t="s">
        <v>3666</v>
      </c>
      <c r="T1214" s="27" t="s">
        <v>3834</v>
      </c>
      <c r="U1214" s="23"/>
      <c r="V1214" s="23"/>
      <c r="W1214" s="15">
        <f t="shared" si="191"/>
        <v>45711</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3738</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3664</v>
      </c>
      <c r="S1215" s="21" t="s">
        <v>3666</v>
      </c>
      <c r="T1215" s="27" t="s">
        <v>3835</v>
      </c>
      <c r="U1215" s="23"/>
      <c r="V1215" s="23"/>
      <c r="W1215" s="15">
        <f t="shared" si="191"/>
        <v>45711</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3742</v>
      </c>
      <c r="D1216" s="21" t="str">
        <f t="shared" si="1287"/>
        <v>ptp</v>
      </c>
      <c r="E1216" s="21" t="str">
        <f t="shared" si="1301"/>
        <v>masc acc sg of avacanīya</v>
      </c>
      <c r="F1216" s="21" t="str">
        <f t="shared" si="1288"/>
        <v/>
      </c>
      <c r="G1216" s="21"/>
      <c r="H1216" s="21" t="str">
        <f t="shared" si="1289"/>
        <v>unadmonishable</v>
      </c>
      <c r="I1216" s="21" t="str">
        <f t="shared" si="1290"/>
        <v>cannot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3664</v>
      </c>
      <c r="S1216" s="21" t="s">
        <v>3666</v>
      </c>
      <c r="T1216" s="27" t="s">
        <v>3836</v>
      </c>
      <c r="U1216" s="23"/>
      <c r="V1216" s="23"/>
      <c r="W1216" s="15">
        <f t="shared" si="191"/>
        <v>45711</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3837</v>
      </c>
      <c r="D1217" s="21" t="s">
        <v>84</v>
      </c>
      <c r="E1217" s="27" t="s">
        <v>3838</v>
      </c>
      <c r="F1217" s="21"/>
      <c r="G1217" s="21"/>
      <c r="H1217" s="27" t="s">
        <v>3839</v>
      </c>
      <c r="I1217" s="27" t="s">
        <v>3840</v>
      </c>
      <c r="J1217" s="21" t="s">
        <v>214</v>
      </c>
      <c r="K1217" s="21">
        <v>7.0</v>
      </c>
      <c r="L1217" s="21" t="s">
        <v>215</v>
      </c>
      <c r="M1217" s="21" t="s">
        <v>3841</v>
      </c>
      <c r="N1217" s="21" t="s">
        <v>3842</v>
      </c>
      <c r="O1217" s="21"/>
      <c r="P1217" s="21"/>
      <c r="Q1217" s="21"/>
      <c r="R1217" s="21" t="s">
        <v>3664</v>
      </c>
      <c r="S1217" s="21" t="s">
        <v>3666</v>
      </c>
      <c r="T1217" s="27" t="s">
        <v>3843</v>
      </c>
      <c r="U1217" s="23"/>
      <c r="V1217" s="23"/>
      <c r="W1217" s="15">
        <f t="shared" si="191"/>
        <v>45711</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3844</v>
      </c>
      <c r="D1218" s="21" t="s">
        <v>118</v>
      </c>
      <c r="E1218" s="27" t="s">
        <v>3845</v>
      </c>
      <c r="F1218" s="21"/>
      <c r="G1218" s="21"/>
      <c r="H1218" s="27" t="s">
        <v>3846</v>
      </c>
      <c r="I1218" s="21" t="s">
        <v>3847</v>
      </c>
      <c r="J1218" s="21"/>
      <c r="K1218" s="21"/>
      <c r="L1218" s="21"/>
      <c r="M1218" s="21"/>
      <c r="N1218" s="21" t="s">
        <v>3848</v>
      </c>
      <c r="O1218" s="21"/>
      <c r="P1218" s="21"/>
      <c r="Q1218" s="21" t="s">
        <v>3849</v>
      </c>
      <c r="R1218" s="21" t="s">
        <v>3664</v>
      </c>
      <c r="S1218" s="21" t="s">
        <v>3666</v>
      </c>
      <c r="T1218" s="27" t="s">
        <v>3850</v>
      </c>
      <c r="U1218" s="23"/>
      <c r="V1218" s="23"/>
      <c r="W1218" s="15">
        <f t="shared" si="191"/>
        <v>45711</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3851</v>
      </c>
      <c r="D1219" s="21" t="s">
        <v>401</v>
      </c>
      <c r="E1219" s="21" t="s">
        <v>3852</v>
      </c>
      <c r="F1219" s="21"/>
      <c r="G1219" s="21"/>
      <c r="H1219" s="21" t="s">
        <v>3853</v>
      </c>
      <c r="I1219" s="21" t="s">
        <v>3854</v>
      </c>
      <c r="J1219" s="21" t="s">
        <v>683</v>
      </c>
      <c r="K1219" s="21">
        <v>1.0</v>
      </c>
      <c r="L1219" s="21" t="s">
        <v>35</v>
      </c>
      <c r="M1219" s="21"/>
      <c r="N1219" s="21" t="s">
        <v>3131</v>
      </c>
      <c r="O1219" s="21"/>
      <c r="P1219" s="21"/>
      <c r="Q1219" s="21"/>
      <c r="R1219" s="21" t="s">
        <v>3664</v>
      </c>
      <c r="S1219" s="21" t="s">
        <v>3666</v>
      </c>
      <c r="T1219" s="27" t="s">
        <v>3855</v>
      </c>
      <c r="U1219" s="23"/>
      <c r="V1219" s="23"/>
      <c r="W1219" s="15">
        <f t="shared" si="191"/>
        <v>45711</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3664</v>
      </c>
      <c r="S1220" s="21" t="s">
        <v>3666</v>
      </c>
      <c r="T1220" s="27" t="s">
        <v>3856</v>
      </c>
      <c r="U1220" s="23"/>
      <c r="V1220" s="23"/>
      <c r="W1220" s="15">
        <f t="shared" si="191"/>
        <v>45711</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3664</v>
      </c>
      <c r="S1221" s="21" t="s">
        <v>3666</v>
      </c>
      <c r="T1221" s="27" t="s">
        <v>3857</v>
      </c>
      <c r="U1221" s="23"/>
      <c r="V1221" s="23"/>
      <c r="W1221" s="15">
        <f t="shared" si="191"/>
        <v>45711</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3738</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3664</v>
      </c>
      <c r="S1222" s="21" t="s">
        <v>3666</v>
      </c>
      <c r="T1222" s="27" t="s">
        <v>3858</v>
      </c>
      <c r="U1222" s="23"/>
      <c r="V1222" s="23"/>
      <c r="W1222" s="15">
        <f t="shared" si="191"/>
        <v>45711</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3859</v>
      </c>
      <c r="D1223" s="21" t="s">
        <v>84</v>
      </c>
      <c r="E1223" s="21" t="s">
        <v>3860</v>
      </c>
      <c r="F1223" s="21"/>
      <c r="G1223" s="21"/>
      <c r="H1223" s="21" t="s">
        <v>3861</v>
      </c>
      <c r="I1223" s="21"/>
      <c r="J1223" s="21" t="s">
        <v>214</v>
      </c>
      <c r="K1223" s="21">
        <v>7.0</v>
      </c>
      <c r="L1223" s="21" t="s">
        <v>215</v>
      </c>
      <c r="M1223" s="21" t="s">
        <v>216</v>
      </c>
      <c r="N1223" s="21" t="s">
        <v>3862</v>
      </c>
      <c r="O1223" s="21"/>
      <c r="P1223" s="21"/>
      <c r="Q1223" s="21"/>
      <c r="R1223" s="21" t="s">
        <v>3664</v>
      </c>
      <c r="S1223" s="21" t="s">
        <v>3666</v>
      </c>
      <c r="T1223" s="27" t="s">
        <v>3863</v>
      </c>
      <c r="U1223" s="23"/>
      <c r="V1223" s="23"/>
      <c r="W1223" s="15">
        <f t="shared" si="191"/>
        <v>45711</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3864</v>
      </c>
      <c r="D1224" s="40"/>
      <c r="E1224" s="40"/>
      <c r="F1224" s="40"/>
      <c r="G1224" s="40"/>
      <c r="H1224" s="40"/>
      <c r="I1224" s="40"/>
      <c r="J1224" s="40"/>
      <c r="K1224" s="40"/>
      <c r="L1224" s="40"/>
      <c r="M1224" s="40"/>
      <c r="N1224" s="40"/>
      <c r="O1224" s="40"/>
      <c r="P1224" s="40"/>
      <c r="Q1224" s="40"/>
      <c r="R1224" s="40" t="s">
        <v>3664</v>
      </c>
      <c r="S1224" s="40" t="s">
        <v>3666</v>
      </c>
      <c r="T1224" s="62" t="s">
        <v>3865</v>
      </c>
      <c r="U1224" s="41"/>
      <c r="V1224" s="41"/>
      <c r="W1224" s="15">
        <f t="shared" si="191"/>
        <v>45711</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45711</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3866</v>
      </c>
      <c r="D1226" s="21" t="s">
        <v>118</v>
      </c>
      <c r="E1226" s="27" t="s">
        <v>3461</v>
      </c>
      <c r="F1226" s="21"/>
      <c r="G1226" s="21"/>
      <c r="H1226" s="21" t="s">
        <v>3867</v>
      </c>
      <c r="I1226" s="21"/>
      <c r="J1226" s="21"/>
      <c r="K1226" s="21"/>
      <c r="L1226" s="21"/>
      <c r="M1226" s="21"/>
      <c r="N1226" s="21" t="s">
        <v>3868</v>
      </c>
      <c r="O1226" s="21"/>
      <c r="P1226" s="21"/>
      <c r="Q1226" s="21"/>
      <c r="R1226" s="21" t="s">
        <v>3664</v>
      </c>
      <c r="S1226" s="21" t="s">
        <v>3666</v>
      </c>
      <c r="T1226" s="22" t="s">
        <v>3869</v>
      </c>
      <c r="U1226" s="23"/>
      <c r="V1226" s="23"/>
      <c r="W1226" s="15">
        <f t="shared" si="191"/>
        <v>45711</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3664</v>
      </c>
      <c r="S1227" s="21" t="s">
        <v>3666</v>
      </c>
      <c r="T1227" s="22" t="s">
        <v>3870</v>
      </c>
      <c r="U1227" s="23"/>
      <c r="V1227" s="23"/>
      <c r="W1227" s="15">
        <f t="shared" si="191"/>
        <v>45711</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3664</v>
      </c>
      <c r="S1228" s="21" t="s">
        <v>3666</v>
      </c>
      <c r="T1228" s="21" t="s">
        <v>3871</v>
      </c>
      <c r="U1228" s="23"/>
      <c r="V1228" s="23"/>
      <c r="W1228" s="15">
        <f t="shared" si="191"/>
        <v>45711</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3</v>
      </c>
      <c r="B1229" s="10">
        <f t="shared" si="856"/>
        <v>3</v>
      </c>
      <c r="C1229" s="44" t="s">
        <v>2702</v>
      </c>
      <c r="D1229" s="21" t="str">
        <f t="shared" si="1308"/>
        <v>noun</v>
      </c>
      <c r="E1229" s="21" t="str">
        <f t="shared" si="1309"/>
        <v>masc acc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3664</v>
      </c>
      <c r="S1229" s="21" t="s">
        <v>3666</v>
      </c>
      <c r="T1229" s="21" t="s">
        <v>3872</v>
      </c>
      <c r="U1229" s="23"/>
      <c r="V1229" s="23"/>
      <c r="W1229" s="15">
        <f t="shared" si="191"/>
        <v>45711</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3873</v>
      </c>
      <c r="D1230" s="21" t="s">
        <v>84</v>
      </c>
      <c r="E1230" s="21" t="s">
        <v>3874</v>
      </c>
      <c r="F1230" s="21"/>
      <c r="G1230" s="21"/>
      <c r="H1230" s="21" t="s">
        <v>3875</v>
      </c>
      <c r="I1230" s="21"/>
      <c r="J1230" s="21" t="s">
        <v>640</v>
      </c>
      <c r="K1230" s="21">
        <v>1.0</v>
      </c>
      <c r="L1230" s="21" t="s">
        <v>35</v>
      </c>
      <c r="M1230" s="21" t="s">
        <v>1760</v>
      </c>
      <c r="N1230" s="21" t="s">
        <v>3390</v>
      </c>
      <c r="O1230" s="21"/>
      <c r="P1230" s="21"/>
      <c r="Q1230" s="21" t="s">
        <v>3876</v>
      </c>
      <c r="R1230" s="21" t="s">
        <v>3664</v>
      </c>
      <c r="S1230" s="21" t="s">
        <v>3666</v>
      </c>
      <c r="T1230" s="21" t="s">
        <v>3877</v>
      </c>
      <c r="U1230" s="23"/>
      <c r="V1230" s="23"/>
      <c r="W1230" s="15">
        <f t="shared" si="191"/>
        <v>45711</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3878</v>
      </c>
      <c r="D1231" s="21" t="s">
        <v>29</v>
      </c>
      <c r="E1231" s="21" t="s">
        <v>3879</v>
      </c>
      <c r="F1231" s="21"/>
      <c r="G1231" s="21"/>
      <c r="H1231" s="21" t="s">
        <v>3725</v>
      </c>
      <c r="I1231" s="21" t="s">
        <v>3880</v>
      </c>
      <c r="J1231" s="21"/>
      <c r="K1231" s="21"/>
      <c r="L1231" s="21"/>
      <c r="M1231" s="21"/>
      <c r="N1231" s="21" t="s">
        <v>3881</v>
      </c>
      <c r="O1231" s="21"/>
      <c r="P1231" s="21"/>
      <c r="Q1231" s="21"/>
      <c r="R1231" s="21" t="s">
        <v>3664</v>
      </c>
      <c r="S1231" s="21" t="s">
        <v>3666</v>
      </c>
      <c r="T1231" s="21" t="s">
        <v>3882</v>
      </c>
      <c r="U1231" s="23"/>
      <c r="V1231" s="23"/>
      <c r="W1231" s="15">
        <f t="shared" si="191"/>
        <v>45711</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3883</v>
      </c>
      <c r="D1232" s="21" t="s">
        <v>118</v>
      </c>
      <c r="E1232" s="27" t="s">
        <v>3461</v>
      </c>
      <c r="F1232" s="21"/>
      <c r="G1232" s="21"/>
      <c r="H1232" s="21" t="s">
        <v>3884</v>
      </c>
      <c r="I1232" s="21"/>
      <c r="J1232" s="21"/>
      <c r="K1232" s="21"/>
      <c r="L1232" s="21"/>
      <c r="M1232" s="21"/>
      <c r="N1232" s="21" t="s">
        <v>3885</v>
      </c>
      <c r="O1232" s="21"/>
      <c r="P1232" s="21"/>
      <c r="Q1232" s="21"/>
      <c r="R1232" s="21" t="s">
        <v>3664</v>
      </c>
      <c r="S1232" s="21" t="s">
        <v>3666</v>
      </c>
      <c r="T1232" s="21" t="s">
        <v>3886</v>
      </c>
      <c r="U1232" s="23"/>
      <c r="V1232" s="23"/>
      <c r="W1232" s="15">
        <f t="shared" si="191"/>
        <v>45711</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3887</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3664</v>
      </c>
      <c r="S1233" s="21" t="s">
        <v>3666</v>
      </c>
      <c r="T1233" s="21" t="s">
        <v>3888</v>
      </c>
      <c r="U1233" s="23"/>
      <c r="V1233" s="23"/>
      <c r="W1233" s="15">
        <f t="shared" si="191"/>
        <v>45711</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3664</v>
      </c>
      <c r="S1234" s="21" t="s">
        <v>3666</v>
      </c>
      <c r="T1234" s="21" t="s">
        <v>3889</v>
      </c>
      <c r="U1234" s="23"/>
      <c r="V1234" s="23"/>
      <c r="W1234" s="15">
        <f t="shared" si="191"/>
        <v>45711</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3890</v>
      </c>
      <c r="D1235" s="21" t="s">
        <v>47</v>
      </c>
      <c r="E1235" s="21" t="s">
        <v>3891</v>
      </c>
      <c r="F1235" s="21"/>
      <c r="G1235" s="21"/>
      <c r="H1235" s="21" t="s">
        <v>3145</v>
      </c>
      <c r="I1235" s="21"/>
      <c r="J1235" s="21"/>
      <c r="K1235" s="21"/>
      <c r="L1235" s="21"/>
      <c r="M1235" s="21"/>
      <c r="N1235" s="27" t="s">
        <v>107</v>
      </c>
      <c r="O1235" s="21"/>
      <c r="P1235" s="21"/>
      <c r="Q1235" s="21"/>
      <c r="R1235" s="21" t="s">
        <v>3664</v>
      </c>
      <c r="S1235" s="21" t="s">
        <v>3666</v>
      </c>
      <c r="T1235" s="21" t="s">
        <v>3892</v>
      </c>
      <c r="U1235" s="23"/>
      <c r="V1235" s="23"/>
      <c r="W1235" s="15">
        <f t="shared" si="191"/>
        <v>45711</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3893</v>
      </c>
      <c r="D1236" s="21" t="s">
        <v>84</v>
      </c>
      <c r="E1236" s="21" t="s">
        <v>3894</v>
      </c>
      <c r="F1236" s="21" t="s">
        <v>185</v>
      </c>
      <c r="G1236" s="21"/>
      <c r="H1236" s="21" t="s">
        <v>3895</v>
      </c>
      <c r="I1236" s="21"/>
      <c r="J1236" s="21" t="s">
        <v>683</v>
      </c>
      <c r="K1236" s="21">
        <v>1.0</v>
      </c>
      <c r="L1236" s="21" t="s">
        <v>35</v>
      </c>
      <c r="M1236" s="21" t="s">
        <v>3792</v>
      </c>
      <c r="N1236" s="21" t="s">
        <v>3793</v>
      </c>
      <c r="O1236" s="21"/>
      <c r="P1236" s="21"/>
      <c r="Q1236" s="21"/>
      <c r="R1236" s="21" t="s">
        <v>3664</v>
      </c>
      <c r="S1236" s="21" t="s">
        <v>3666</v>
      </c>
      <c r="T1236" s="21" t="s">
        <v>3896</v>
      </c>
      <c r="U1236" s="23"/>
      <c r="V1236" s="23"/>
      <c r="W1236" s="15">
        <f t="shared" si="191"/>
        <v>45711</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3878</v>
      </c>
      <c r="D1237" s="21" t="str">
        <f>VLOOKUP($C1237,$C$1:$P$7319,2,0)</f>
        <v>ind</v>
      </c>
      <c r="E1237" s="21" t="str">
        <f>VLOOKUP($C1237,$C$1:$P$7319,3,0)</f>
        <v>adv, instr sg of sahadhamma</v>
      </c>
      <c r="F1237" s="21" t="str">
        <f>VLOOKUP($C1237,$C$1:$P$7319,4,0)</f>
        <v/>
      </c>
      <c r="G1237" s="21"/>
      <c r="H1237" s="21" t="str">
        <f>VLOOKUP($C1237,$C$1:$P$7319,6,0)</f>
        <v>legally, justly,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3664</v>
      </c>
      <c r="S1237" s="21" t="s">
        <v>3666</v>
      </c>
      <c r="T1237" s="21" t="s">
        <v>3897</v>
      </c>
      <c r="U1237" s="23"/>
      <c r="V1237" s="23"/>
      <c r="W1237" s="15">
        <f t="shared" si="191"/>
        <v>45711</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3898</v>
      </c>
      <c r="D1238" s="40"/>
      <c r="E1238" s="40"/>
      <c r="F1238" s="40"/>
      <c r="G1238" s="40"/>
      <c r="H1238" s="40"/>
      <c r="I1238" s="40"/>
      <c r="J1238" s="40"/>
      <c r="K1238" s="40"/>
      <c r="L1238" s="40"/>
      <c r="M1238" s="40"/>
      <c r="N1238" s="40"/>
      <c r="O1238" s="40"/>
      <c r="P1238" s="40"/>
      <c r="Q1238" s="40"/>
      <c r="R1238" s="40" t="s">
        <v>3664</v>
      </c>
      <c r="S1238" s="40" t="s">
        <v>3666</v>
      </c>
      <c r="T1238" s="40" t="s">
        <v>3899</v>
      </c>
      <c r="U1238" s="41"/>
      <c r="V1238" s="41"/>
      <c r="W1238" s="15">
        <f t="shared" si="191"/>
        <v>45711</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45711</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3664</v>
      </c>
      <c r="S1240" s="21" t="s">
        <v>3666</v>
      </c>
      <c r="T1240" s="22" t="s">
        <v>3900</v>
      </c>
      <c r="U1240" s="23"/>
      <c r="V1240" s="23"/>
      <c r="W1240" s="15">
        <f t="shared" si="191"/>
        <v>45711</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3901</v>
      </c>
      <c r="D1241" s="21" t="s">
        <v>183</v>
      </c>
      <c r="E1241" s="21" t="s">
        <v>3902</v>
      </c>
      <c r="F1241" s="21"/>
      <c r="G1241" s="21"/>
      <c r="H1241" s="21" t="s">
        <v>3903</v>
      </c>
      <c r="I1241" s="21"/>
      <c r="J1241" s="21" t="s">
        <v>3904</v>
      </c>
      <c r="K1241" s="21">
        <v>1.0</v>
      </c>
      <c r="L1241" s="21" t="s">
        <v>35</v>
      </c>
      <c r="M1241" s="21"/>
      <c r="N1241" s="21" t="s">
        <v>3905</v>
      </c>
      <c r="O1241" s="21"/>
      <c r="P1241" s="21"/>
      <c r="Q1241" s="21" t="s">
        <v>3906</v>
      </c>
      <c r="R1241" s="21" t="s">
        <v>3664</v>
      </c>
      <c r="S1241" s="21" t="s">
        <v>3666</v>
      </c>
      <c r="T1241" s="21" t="s">
        <v>3907</v>
      </c>
      <c r="U1241" s="23"/>
      <c r="V1241" s="23"/>
      <c r="W1241" s="15">
        <f t="shared" si="191"/>
        <v>45711</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3" si="1324">VLOOKUP($C1242,$C$1:$P$7319,2,0)</f>
        <v>ind</v>
      </c>
      <c r="E1242" s="21" t="str">
        <f t="shared" ref="E1242:E1243" si="1325">VLOOKUP($C1242,$C$1:$P$7319,3,0)</f>
        <v>excl</v>
      </c>
      <c r="F1242" s="21" t="str">
        <f t="shared" ref="F1242:F1243" si="1326">VLOOKUP($C1242,$C$1:$P$7319,4,0)</f>
        <v/>
      </c>
      <c r="G1242" s="21"/>
      <c r="H1242" s="21" t="str">
        <f t="shared" ref="H1242:H1243" si="1327">VLOOKUP($C1242,$C$1:$P$7319,6,0)</f>
        <v>certainly, indeed (or) because; for</v>
      </c>
      <c r="I1242" s="21" t="str">
        <f t="shared" ref="I1242:I1243" si="1328">VLOOKUP($C1242,$C$1:$P$7319,7,0)</f>
        <v/>
      </c>
      <c r="J1242" s="21" t="str">
        <f t="shared" ref="J1242:J1243" si="1329">VLOOKUP($C1242,$C$1:$P$7319,8,0)</f>
        <v/>
      </c>
      <c r="K1242" s="21" t="str">
        <f t="shared" ref="K1242:K1243" si="1330">VLOOKUP($C1242,$C$1:$P$7319,9,0)</f>
        <v/>
      </c>
      <c r="L1242" s="21" t="str">
        <f t="shared" ref="L1242:L1243" si="1331">VLOOKUP($C1242,$C$1:$P$7319,10,0)</f>
        <v/>
      </c>
      <c r="M1242" s="21" t="str">
        <f t="shared" ref="M1242:M1243" si="1332">VLOOKUP($C1242,$C$1:$P$7319,11,0)</f>
        <v/>
      </c>
      <c r="N1242" s="21" t="str">
        <f t="shared" ref="N1242:N1243" si="1333">VLOOKUP($C1242,$C$1:$P$7319,12,0)</f>
        <v/>
      </c>
      <c r="O1242" s="21" t="str">
        <f t="shared" ref="O1242:O1243" si="1334">VLOOKUP($C1242,$C$1:$P$7319,13,0)</f>
        <v/>
      </c>
      <c r="P1242" s="21" t="str">
        <f t="shared" ref="P1242:P1243" si="1335">VLOOKUP($C1242,$C$1:$P$7319,14,0)</f>
        <v/>
      </c>
      <c r="Q1242" s="21"/>
      <c r="R1242" s="21" t="s">
        <v>3664</v>
      </c>
      <c r="S1242" s="21" t="s">
        <v>3666</v>
      </c>
      <c r="T1242" s="21" t="s">
        <v>3908</v>
      </c>
      <c r="U1242" s="23"/>
      <c r="V1242" s="23"/>
      <c r="W1242" s="15">
        <f t="shared" si="191"/>
        <v>45711</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3</v>
      </c>
      <c r="B1243" s="10">
        <f t="shared" si="856"/>
        <v>8</v>
      </c>
      <c r="C1243" s="44" t="s">
        <v>3273</v>
      </c>
      <c r="D1243" s="21" t="str">
        <f t="shared" si="1324"/>
        <v>pron</v>
      </c>
      <c r="E1243" s="21" t="str">
        <f t="shared" si="1325"/>
        <v>masc gen sg of ta</v>
      </c>
      <c r="F1243" s="21" t="str">
        <f t="shared" si="1326"/>
        <v/>
      </c>
      <c r="G1243" s="21"/>
      <c r="H1243" s="21" t="str">
        <f t="shared" si="1327"/>
        <v>of that</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3664</v>
      </c>
      <c r="S1243" s="21" t="s">
        <v>3666</v>
      </c>
      <c r="T1243" s="21" t="s">
        <v>3909</v>
      </c>
      <c r="U1243" s="23"/>
      <c r="V1243" s="23"/>
      <c r="W1243" s="15">
        <f t="shared" si="191"/>
        <v>45711</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1</v>
      </c>
      <c r="B1244" s="10">
        <f t="shared" si="856"/>
        <v>4</v>
      </c>
      <c r="C1244" s="44" t="s">
        <v>3910</v>
      </c>
      <c r="D1244" s="21" t="s">
        <v>47</v>
      </c>
      <c r="E1244" s="27" t="s">
        <v>3911</v>
      </c>
      <c r="F1244" s="21"/>
      <c r="G1244" s="21"/>
      <c r="H1244" s="27" t="s">
        <v>3912</v>
      </c>
      <c r="I1244" s="21" t="s">
        <v>50</v>
      </c>
      <c r="J1244" s="21" t="s">
        <v>51</v>
      </c>
      <c r="K1244" s="21">
        <v>1.0</v>
      </c>
      <c r="L1244" s="21" t="s">
        <v>35</v>
      </c>
      <c r="M1244" s="21"/>
      <c r="N1244" s="27" t="s">
        <v>52</v>
      </c>
      <c r="O1244" s="21"/>
      <c r="P1244" s="21"/>
      <c r="Q1244" s="21"/>
      <c r="R1244" s="21" t="s">
        <v>3664</v>
      </c>
      <c r="S1244" s="21" t="s">
        <v>3666</v>
      </c>
      <c r="T1244" s="21" t="s">
        <v>3913</v>
      </c>
      <c r="U1244" s="23"/>
      <c r="V1244" s="23"/>
      <c r="W1244" s="15">
        <f t="shared" si="191"/>
        <v>45711</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3914</v>
      </c>
      <c r="D1245" s="21" t="s">
        <v>47</v>
      </c>
      <c r="E1245" s="21" t="s">
        <v>2527</v>
      </c>
      <c r="F1245" s="21"/>
      <c r="G1245" s="21"/>
      <c r="H1245" s="21" t="s">
        <v>3915</v>
      </c>
      <c r="I1245" s="21" t="s">
        <v>3916</v>
      </c>
      <c r="J1245" s="21" t="s">
        <v>528</v>
      </c>
      <c r="K1245" s="21">
        <v>1.0</v>
      </c>
      <c r="L1245" s="21" t="s">
        <v>35</v>
      </c>
      <c r="M1245" s="21"/>
      <c r="N1245" s="21" t="s">
        <v>3917</v>
      </c>
      <c r="O1245" s="21"/>
      <c r="P1245" s="21"/>
      <c r="Q1245" s="21"/>
      <c r="R1245" s="21" t="s">
        <v>3664</v>
      </c>
      <c r="S1245" s="21" t="s">
        <v>3666</v>
      </c>
      <c r="T1245" s="21" t="s">
        <v>3918</v>
      </c>
      <c r="U1245" s="23"/>
      <c r="V1245" s="23"/>
      <c r="W1245" s="15">
        <f t="shared" si="191"/>
        <v>45711</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3919</v>
      </c>
      <c r="D1246" s="21" t="s">
        <v>118</v>
      </c>
      <c r="E1246" s="27" t="s">
        <v>3920</v>
      </c>
      <c r="F1246" s="21"/>
      <c r="G1246" s="21"/>
      <c r="H1246" s="21" t="s">
        <v>3921</v>
      </c>
      <c r="I1246" s="21" t="s">
        <v>3922</v>
      </c>
      <c r="J1246" s="21"/>
      <c r="K1246" s="21"/>
      <c r="L1246" s="21"/>
      <c r="M1246" s="21"/>
      <c r="N1246" s="21" t="s">
        <v>3923</v>
      </c>
      <c r="O1246" s="21"/>
      <c r="P1246" s="21"/>
      <c r="Q1246" s="21"/>
      <c r="R1246" s="21" t="s">
        <v>3664</v>
      </c>
      <c r="S1246" s="21" t="s">
        <v>3666</v>
      </c>
      <c r="T1246" s="21" t="s">
        <v>3924</v>
      </c>
      <c r="U1246" s="23"/>
      <c r="V1246" s="23"/>
      <c r="W1246" s="15">
        <f t="shared" si="191"/>
        <v>45711</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3925</v>
      </c>
      <c r="D1247" s="21" t="s">
        <v>42</v>
      </c>
      <c r="E1247" s="21" t="s">
        <v>2547</v>
      </c>
      <c r="F1247" s="21"/>
      <c r="G1247" s="21"/>
      <c r="H1247" s="21" t="s">
        <v>3926</v>
      </c>
      <c r="I1247" s="21"/>
      <c r="J1247" s="21"/>
      <c r="K1247" s="21"/>
      <c r="L1247" s="21"/>
      <c r="M1247" s="21"/>
      <c r="N1247" s="21"/>
      <c r="O1247" s="21"/>
      <c r="P1247" s="21"/>
      <c r="Q1247" s="21"/>
      <c r="R1247" s="21" t="s">
        <v>3664</v>
      </c>
      <c r="S1247" s="21" t="s">
        <v>3666</v>
      </c>
      <c r="T1247" s="21" t="s">
        <v>3927</v>
      </c>
      <c r="U1247" s="23"/>
      <c r="V1247" s="23"/>
      <c r="W1247" s="15">
        <f t="shared" si="191"/>
        <v>45711</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3664</v>
      </c>
      <c r="S1248" s="21" t="s">
        <v>3666</v>
      </c>
      <c r="T1248" s="21" t="s">
        <v>3928</v>
      </c>
      <c r="U1248" s="23"/>
      <c r="V1248" s="23"/>
      <c r="W1248" s="15">
        <f t="shared" si="191"/>
        <v>45711</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3929</v>
      </c>
      <c r="D1249" s="27" t="s">
        <v>47</v>
      </c>
      <c r="E1249" s="27" t="s">
        <v>3930</v>
      </c>
      <c r="F1249" s="21"/>
      <c r="G1249" s="21"/>
      <c r="H1249" s="21" t="s">
        <v>3931</v>
      </c>
      <c r="I1249" s="21"/>
      <c r="J1249" s="21"/>
      <c r="K1249" s="21"/>
      <c r="L1249" s="21"/>
      <c r="M1249" s="21"/>
      <c r="N1249" s="21" t="s">
        <v>3932</v>
      </c>
      <c r="O1249" s="27" t="s">
        <v>2261</v>
      </c>
      <c r="P1249" s="27" t="s">
        <v>3933</v>
      </c>
      <c r="Q1249" s="21"/>
      <c r="R1249" s="21" t="s">
        <v>3664</v>
      </c>
      <c r="S1249" s="21" t="s">
        <v>3666</v>
      </c>
      <c r="T1249" s="21" t="s">
        <v>3934</v>
      </c>
      <c r="U1249" s="23"/>
      <c r="V1249" s="23"/>
      <c r="W1249" s="15">
        <f t="shared" si="191"/>
        <v>45711</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44" t="s">
        <v>3935</v>
      </c>
      <c r="D1250" s="27" t="s">
        <v>42</v>
      </c>
      <c r="E1250" s="27" t="s">
        <v>612</v>
      </c>
      <c r="F1250" s="21"/>
      <c r="G1250" s="21"/>
      <c r="H1250" s="27" t="s">
        <v>3936</v>
      </c>
      <c r="I1250" s="21"/>
      <c r="J1250" s="21"/>
      <c r="K1250" s="21"/>
      <c r="L1250" s="21"/>
      <c r="M1250" s="21"/>
      <c r="N1250" s="21" t="s">
        <v>3937</v>
      </c>
      <c r="O1250" s="27" t="s">
        <v>178</v>
      </c>
      <c r="P1250" s="27" t="s">
        <v>3938</v>
      </c>
      <c r="Q1250" s="21"/>
      <c r="R1250" s="21" t="s">
        <v>3664</v>
      </c>
      <c r="S1250" s="21" t="s">
        <v>3666</v>
      </c>
      <c r="T1250" s="21" t="s">
        <v>3939</v>
      </c>
      <c r="U1250" s="23"/>
      <c r="V1250" s="23"/>
      <c r="W1250" s="15">
        <f t="shared" si="191"/>
        <v>45711</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3940</v>
      </c>
      <c r="D1251" s="21" t="s">
        <v>42</v>
      </c>
      <c r="E1251" s="21" t="s">
        <v>3941</v>
      </c>
      <c r="F1251" s="21"/>
      <c r="G1251" s="21"/>
      <c r="H1251" s="21" t="s">
        <v>3942</v>
      </c>
      <c r="I1251" s="21"/>
      <c r="J1251" s="21"/>
      <c r="K1251" s="21"/>
      <c r="L1251" s="21"/>
      <c r="M1251" s="21"/>
      <c r="N1251" s="21"/>
      <c r="O1251" s="21"/>
      <c r="P1251" s="21"/>
      <c r="Q1251" s="21"/>
      <c r="R1251" s="21" t="s">
        <v>3664</v>
      </c>
      <c r="S1251" s="21" t="s">
        <v>3666</v>
      </c>
      <c r="T1251" s="21" t="s">
        <v>3943</v>
      </c>
      <c r="U1251" s="23"/>
      <c r="V1251" s="23"/>
      <c r="W1251" s="15">
        <f t="shared" si="191"/>
        <v>45711</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3664</v>
      </c>
      <c r="S1252" s="21" t="s">
        <v>3666</v>
      </c>
      <c r="T1252" s="21" t="s">
        <v>3944</v>
      </c>
      <c r="U1252" s="23"/>
      <c r="V1252" s="23"/>
      <c r="W1252" s="15">
        <f t="shared" si="191"/>
        <v>45711</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3945</v>
      </c>
      <c r="D1253" s="21" t="s">
        <v>47</v>
      </c>
      <c r="E1253" s="21" t="s">
        <v>3946</v>
      </c>
      <c r="F1253" s="21"/>
      <c r="G1253" s="21"/>
      <c r="H1253" s="21" t="s">
        <v>3947</v>
      </c>
      <c r="I1253" s="21"/>
      <c r="J1253" s="21" t="s">
        <v>683</v>
      </c>
      <c r="K1253" s="21">
        <v>1.0</v>
      </c>
      <c r="L1253" s="21" t="s">
        <v>35</v>
      </c>
      <c r="M1253" s="21"/>
      <c r="N1253" s="21" t="s">
        <v>3824</v>
      </c>
      <c r="O1253" s="21"/>
      <c r="P1253" s="21"/>
      <c r="Q1253" s="21"/>
      <c r="R1253" s="21" t="s">
        <v>3664</v>
      </c>
      <c r="S1253" s="21" t="s">
        <v>3666</v>
      </c>
      <c r="T1253" s="21" t="s">
        <v>3948</v>
      </c>
      <c r="U1253" s="23"/>
      <c r="V1253" s="23"/>
      <c r="W1253" s="15">
        <f t="shared" si="191"/>
        <v>45711</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3949</v>
      </c>
      <c r="D1254" s="21" t="s">
        <v>118</v>
      </c>
      <c r="E1254" s="27" t="s">
        <v>3950</v>
      </c>
      <c r="F1254" s="21"/>
      <c r="G1254" s="21"/>
      <c r="H1254" s="27" t="s">
        <v>3951</v>
      </c>
      <c r="I1254" s="21"/>
      <c r="J1254" s="21"/>
      <c r="K1254" s="21"/>
      <c r="L1254" s="21"/>
      <c r="M1254" s="21"/>
      <c r="N1254" s="21" t="s">
        <v>3952</v>
      </c>
      <c r="O1254" s="27" t="s">
        <v>2261</v>
      </c>
      <c r="P1254" s="27" t="s">
        <v>3953</v>
      </c>
      <c r="Q1254" s="21"/>
      <c r="R1254" s="21" t="s">
        <v>3664</v>
      </c>
      <c r="S1254" s="21" t="s">
        <v>3666</v>
      </c>
      <c r="T1254" s="21" t="s">
        <v>3954</v>
      </c>
      <c r="U1254" s="23"/>
      <c r="V1254" s="23"/>
      <c r="W1254" s="15">
        <f t="shared" si="191"/>
        <v>45711</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3935</v>
      </c>
      <c r="D1255" s="21" t="str">
        <f>VLOOKUP($C1255,$C$1:$P$7319,2,0)</f>
        <v>pron</v>
      </c>
      <c r="E1255" s="21" t="str">
        <f>VLOOKUP($C1255,$C$1:$P$7319,3,0)</f>
        <v>masc</v>
      </c>
      <c r="F1255" s="21" t="str">
        <f>VLOOKUP($C1255,$C$1:$P$7319,4,0)</f>
        <v/>
      </c>
      <c r="G1255" s="21"/>
      <c r="H1255" s="21" t="str">
        <f>VLOOKUP($C1255,$C$1:$P$7319,6,0)</f>
        <v>one to another, mutual</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3664</v>
      </c>
      <c r="S1255" s="21" t="s">
        <v>3666</v>
      </c>
      <c r="T1255" s="21" t="s">
        <v>3955</v>
      </c>
      <c r="U1255" s="23"/>
      <c r="V1255" s="23"/>
      <c r="W1255" s="15">
        <f t="shared" si="191"/>
        <v>45711</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3956</v>
      </c>
      <c r="D1256" s="21" t="s">
        <v>47</v>
      </c>
      <c r="E1256" s="21" t="s">
        <v>3957</v>
      </c>
      <c r="F1256" s="21"/>
      <c r="G1256" s="21"/>
      <c r="H1256" s="21" t="s">
        <v>3958</v>
      </c>
      <c r="I1256" s="21" t="s">
        <v>3959</v>
      </c>
      <c r="J1256" s="21" t="s">
        <v>2918</v>
      </c>
      <c r="K1256" s="21">
        <v>1.0</v>
      </c>
      <c r="L1256" s="27" t="s">
        <v>1461</v>
      </c>
      <c r="M1256" s="21" t="s">
        <v>3960</v>
      </c>
      <c r="N1256" s="21" t="s">
        <v>3961</v>
      </c>
      <c r="O1256" s="21"/>
      <c r="P1256" s="21"/>
      <c r="Q1256" s="21"/>
      <c r="R1256" s="21" t="s">
        <v>3664</v>
      </c>
      <c r="S1256" s="21" t="s">
        <v>3666</v>
      </c>
      <c r="T1256" s="21" t="s">
        <v>3962</v>
      </c>
      <c r="U1256" s="23"/>
      <c r="V1256" s="23"/>
      <c r="W1256" s="15">
        <f t="shared" si="191"/>
        <v>45711</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3664</v>
      </c>
      <c r="S1257" s="21" t="s">
        <v>3666</v>
      </c>
      <c r="T1257" s="21" t="s">
        <v>3963</v>
      </c>
      <c r="U1257" s="23"/>
      <c r="V1257" s="23"/>
      <c r="W1257" s="15">
        <f t="shared" si="191"/>
        <v>45711</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3964</v>
      </c>
      <c r="D1258" s="40"/>
      <c r="E1258" s="40"/>
      <c r="F1258" s="40"/>
      <c r="G1258" s="40"/>
      <c r="H1258" s="40"/>
      <c r="I1258" s="40"/>
      <c r="J1258" s="40"/>
      <c r="K1258" s="40"/>
      <c r="L1258" s="40"/>
      <c r="M1258" s="40"/>
      <c r="N1258" s="40"/>
      <c r="O1258" s="40"/>
      <c r="P1258" s="40"/>
      <c r="Q1258" s="40"/>
      <c r="R1258" s="40" t="s">
        <v>3664</v>
      </c>
      <c r="S1258" s="40" t="s">
        <v>3666</v>
      </c>
      <c r="T1258" s="40" t="s">
        <v>3944</v>
      </c>
      <c r="U1258" s="41"/>
      <c r="V1258" s="41"/>
      <c r="W1258" s="15">
        <f t="shared" si="191"/>
        <v>45711</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45711</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3664</v>
      </c>
      <c r="S1260" s="21" t="s">
        <v>3666</v>
      </c>
      <c r="T1260" s="22" t="s">
        <v>3965</v>
      </c>
      <c r="U1260" s="23"/>
      <c r="V1260" s="23"/>
      <c r="W1260" s="15">
        <f t="shared" si="191"/>
        <v>45711</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3664</v>
      </c>
      <c r="S1261" s="21" t="s">
        <v>3666</v>
      </c>
      <c r="T1261" s="21" t="s">
        <v>3966</v>
      </c>
      <c r="U1261" s="23"/>
      <c r="V1261" s="23"/>
      <c r="W1261" s="15">
        <f t="shared" si="191"/>
        <v>45711</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3665</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3664</v>
      </c>
      <c r="S1262" s="21" t="s">
        <v>3666</v>
      </c>
      <c r="T1262" s="21" t="s">
        <v>3966</v>
      </c>
      <c r="U1262" s="23"/>
      <c r="V1262" s="23"/>
      <c r="W1262" s="15">
        <f t="shared" si="191"/>
        <v>45711</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3664</v>
      </c>
      <c r="S1263" s="21" t="s">
        <v>3666</v>
      </c>
      <c r="T1263" s="21" t="s">
        <v>3966</v>
      </c>
      <c r="U1263" s="23"/>
      <c r="V1263" s="23"/>
      <c r="W1263" s="15">
        <f t="shared" si="191"/>
        <v>45711</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3664</v>
      </c>
      <c r="S1264" s="21" t="s">
        <v>3666</v>
      </c>
      <c r="T1264" s="21" t="s">
        <v>3966</v>
      </c>
      <c r="U1264" s="23"/>
      <c r="V1264" s="23"/>
      <c r="W1264" s="15">
        <f t="shared" si="191"/>
        <v>45711</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3664</v>
      </c>
      <c r="S1265" s="21" t="s">
        <v>3666</v>
      </c>
      <c r="T1265" s="21" t="s">
        <v>3966</v>
      </c>
      <c r="U1265" s="23"/>
      <c r="V1265" s="23"/>
      <c r="W1265" s="15">
        <f t="shared" si="191"/>
        <v>45711</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3664</v>
      </c>
      <c r="S1266" s="21" t="s">
        <v>3666</v>
      </c>
      <c r="T1266" s="21" t="s">
        <v>3966</v>
      </c>
      <c r="U1266" s="23"/>
      <c r="V1266" s="23"/>
      <c r="W1266" s="15">
        <f t="shared" si="191"/>
        <v>45711</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3664</v>
      </c>
      <c r="S1267" s="21" t="s">
        <v>3666</v>
      </c>
      <c r="T1267" s="21" t="s">
        <v>3966</v>
      </c>
      <c r="U1267" s="23"/>
      <c r="V1267" s="23"/>
      <c r="W1267" s="15">
        <f t="shared" si="191"/>
        <v>45711</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3665</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3664</v>
      </c>
      <c r="S1268" s="21" t="s">
        <v>3666</v>
      </c>
      <c r="T1268" s="21" t="s">
        <v>3966</v>
      </c>
      <c r="U1268" s="23"/>
      <c r="V1268" s="23"/>
      <c r="W1268" s="15">
        <f t="shared" si="191"/>
        <v>45711</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3664</v>
      </c>
      <c r="S1269" s="21" t="s">
        <v>3666</v>
      </c>
      <c r="T1269" s="21" t="s">
        <v>3966</v>
      </c>
      <c r="U1269" s="23"/>
      <c r="V1269" s="23"/>
      <c r="W1269" s="15">
        <f t="shared" si="191"/>
        <v>45711</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3664</v>
      </c>
      <c r="S1270" s="21" t="s">
        <v>3666</v>
      </c>
      <c r="T1270" s="21" t="s">
        <v>3966</v>
      </c>
      <c r="U1270" s="23"/>
      <c r="V1270" s="23"/>
      <c r="W1270" s="15">
        <f t="shared" si="191"/>
        <v>45711</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3664</v>
      </c>
      <c r="S1271" s="21" t="s">
        <v>3666</v>
      </c>
      <c r="T1271" s="21" t="s">
        <v>3966</v>
      </c>
      <c r="U1271" s="23"/>
      <c r="V1271" s="23"/>
      <c r="W1271" s="15">
        <f t="shared" si="191"/>
        <v>45711</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4</v>
      </c>
      <c r="B1272" s="10">
        <f t="shared" si="856"/>
        <v>8</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3664</v>
      </c>
      <c r="S1272" s="21" t="s">
        <v>3666</v>
      </c>
      <c r="T1272" s="21" t="s">
        <v>3966</v>
      </c>
      <c r="U1272" s="23"/>
      <c r="V1272" s="23"/>
      <c r="W1272" s="15">
        <f t="shared" si="191"/>
        <v>45711</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3664</v>
      </c>
      <c r="S1273" s="21" t="s">
        <v>3666</v>
      </c>
      <c r="T1273" s="21" t="s">
        <v>3966</v>
      </c>
      <c r="U1273" s="23"/>
      <c r="V1273" s="23"/>
      <c r="W1273" s="15">
        <f t="shared" si="191"/>
        <v>45711</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1</v>
      </c>
      <c r="C1274" s="52" t="s">
        <v>3967</v>
      </c>
      <c r="D1274" s="40"/>
      <c r="E1274" s="40"/>
      <c r="F1274" s="40"/>
      <c r="G1274" s="40"/>
      <c r="H1274" s="40"/>
      <c r="I1274" s="40"/>
      <c r="J1274" s="40"/>
      <c r="K1274" s="40"/>
      <c r="L1274" s="40"/>
      <c r="M1274" s="40"/>
      <c r="N1274" s="40"/>
      <c r="O1274" s="40"/>
      <c r="P1274" s="40"/>
      <c r="Q1274" s="40"/>
      <c r="R1274" s="40" t="s">
        <v>3664</v>
      </c>
      <c r="S1274" s="40" t="s">
        <v>3666</v>
      </c>
      <c r="T1274" s="40" t="s">
        <v>3966</v>
      </c>
      <c r="U1274" s="41"/>
      <c r="V1274" s="41"/>
      <c r="W1274" s="15">
        <f t="shared" si="191"/>
        <v>45711</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45711</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3664</v>
      </c>
      <c r="S1276" s="21" t="s">
        <v>3666</v>
      </c>
      <c r="T1276" s="21" t="s">
        <v>3968</v>
      </c>
      <c r="U1276" s="23"/>
      <c r="V1276" s="23"/>
      <c r="W1276" s="15">
        <f t="shared" si="191"/>
        <v>45711</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3664</v>
      </c>
      <c r="S1277" s="21" t="s">
        <v>3666</v>
      </c>
      <c r="T1277" s="21" t="s">
        <v>3968</v>
      </c>
      <c r="U1277" s="23"/>
      <c r="V1277" s="23"/>
      <c r="W1277" s="15">
        <f t="shared" si="191"/>
        <v>45711</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3664</v>
      </c>
      <c r="S1278" s="21" t="s">
        <v>3666</v>
      </c>
      <c r="T1278" s="21" t="s">
        <v>3968</v>
      </c>
      <c r="U1278" s="23"/>
      <c r="V1278" s="23"/>
      <c r="W1278" s="15">
        <f t="shared" si="191"/>
        <v>45711</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3664</v>
      </c>
      <c r="S1279" s="21" t="s">
        <v>3666</v>
      </c>
      <c r="T1279" s="21" t="s">
        <v>3968</v>
      </c>
      <c r="U1279" s="23"/>
      <c r="V1279" s="23"/>
      <c r="W1279" s="15">
        <f t="shared" si="191"/>
        <v>45711</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3664</v>
      </c>
      <c r="S1280" s="21" t="s">
        <v>3666</v>
      </c>
      <c r="T1280" s="21" t="s">
        <v>3968</v>
      </c>
      <c r="U1280" s="23"/>
      <c r="V1280" s="23"/>
      <c r="W1280" s="15">
        <f t="shared" si="191"/>
        <v>45711</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3664</v>
      </c>
      <c r="S1281" s="21" t="s">
        <v>3666</v>
      </c>
      <c r="T1281" s="21" t="s">
        <v>3968</v>
      </c>
      <c r="U1281" s="23"/>
      <c r="V1281" s="23"/>
      <c r="W1281" s="15">
        <f t="shared" si="191"/>
        <v>45711</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3664</v>
      </c>
      <c r="S1282" s="21" t="s">
        <v>3666</v>
      </c>
      <c r="T1282" s="21" t="s">
        <v>3968</v>
      </c>
      <c r="U1282" s="23"/>
      <c r="V1282" s="23"/>
      <c r="W1282" s="15">
        <f t="shared" si="191"/>
        <v>45711</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3664</v>
      </c>
      <c r="S1283" s="21" t="s">
        <v>3666</v>
      </c>
      <c r="T1283" s="21" t="s">
        <v>3968</v>
      </c>
      <c r="U1283" s="23"/>
      <c r="V1283" s="23"/>
      <c r="W1283" s="15">
        <f t="shared" si="191"/>
        <v>45711</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3664</v>
      </c>
      <c r="S1284" s="21" t="s">
        <v>3666</v>
      </c>
      <c r="T1284" s="21" t="s">
        <v>3968</v>
      </c>
      <c r="U1284" s="23"/>
      <c r="V1284" s="23"/>
      <c r="W1284" s="15">
        <f t="shared" si="191"/>
        <v>45711</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3664</v>
      </c>
      <c r="S1285" s="21" t="s">
        <v>3666</v>
      </c>
      <c r="T1285" s="21" t="s">
        <v>3968</v>
      </c>
      <c r="U1285" s="23"/>
      <c r="V1285" s="23"/>
      <c r="W1285" s="15">
        <f t="shared" si="191"/>
        <v>45711</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1</v>
      </c>
      <c r="C1286" s="52" t="s">
        <v>3969</v>
      </c>
      <c r="D1286" s="40"/>
      <c r="E1286" s="40"/>
      <c r="F1286" s="40"/>
      <c r="G1286" s="40"/>
      <c r="H1286" s="40"/>
      <c r="I1286" s="40"/>
      <c r="J1286" s="40"/>
      <c r="K1286" s="40"/>
      <c r="L1286" s="40"/>
      <c r="M1286" s="40"/>
      <c r="N1286" s="40"/>
      <c r="O1286" s="40"/>
      <c r="P1286" s="40"/>
      <c r="Q1286" s="40"/>
      <c r="R1286" s="40" t="s">
        <v>3664</v>
      </c>
      <c r="S1286" s="40" t="s">
        <v>3666</v>
      </c>
      <c r="T1286" s="40" t="s">
        <v>3968</v>
      </c>
      <c r="U1286" s="41"/>
      <c r="V1286" s="41"/>
      <c r="W1286" s="15">
        <f t="shared" si="191"/>
        <v>45711</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45711</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3970</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45711</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3665</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3970</v>
      </c>
      <c r="S1289" s="21" t="s">
        <v>3971</v>
      </c>
      <c r="T1289" s="21" t="s">
        <v>3972</v>
      </c>
      <c r="U1289" s="23"/>
      <c r="V1289" s="23"/>
      <c r="W1289" s="15">
        <f t="shared" si="191"/>
        <v>45711</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3668</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3970</v>
      </c>
      <c r="S1290" s="21" t="s">
        <v>3971</v>
      </c>
      <c r="T1290" s="21" t="s">
        <v>3972</v>
      </c>
      <c r="U1290" s="23"/>
      <c r="V1290" s="23"/>
      <c r="W1290" s="15">
        <f t="shared" si="191"/>
        <v>45711</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3970</v>
      </c>
      <c r="S1291" s="21" t="s">
        <v>3971</v>
      </c>
      <c r="T1291" s="21" t="s">
        <v>3972</v>
      </c>
      <c r="U1291" s="23"/>
      <c r="V1291" s="23"/>
      <c r="W1291" s="15">
        <f t="shared" si="191"/>
        <v>45711</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3973</v>
      </c>
      <c r="D1292" s="21" t="s">
        <v>47</v>
      </c>
      <c r="E1292" s="21" t="s">
        <v>3974</v>
      </c>
      <c r="F1292" s="21"/>
      <c r="G1292" s="21"/>
      <c r="H1292" s="21" t="s">
        <v>3975</v>
      </c>
      <c r="I1292" s="21" t="s">
        <v>1129</v>
      </c>
      <c r="J1292" s="21"/>
      <c r="K1292" s="21"/>
      <c r="L1292" s="21"/>
      <c r="M1292" s="21"/>
      <c r="N1292" s="21"/>
      <c r="O1292" s="21"/>
      <c r="P1292" s="21"/>
      <c r="Q1292" s="21"/>
      <c r="R1292" s="21" t="s">
        <v>3970</v>
      </c>
      <c r="S1292" s="21" t="s">
        <v>3971</v>
      </c>
      <c r="T1292" s="21" t="s">
        <v>3976</v>
      </c>
      <c r="U1292" s="23"/>
      <c r="V1292" s="23"/>
      <c r="W1292" s="15">
        <f t="shared" si="191"/>
        <v>45711</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3970</v>
      </c>
      <c r="S1293" s="21" t="s">
        <v>3971</v>
      </c>
      <c r="T1293" s="21" t="s">
        <v>3972</v>
      </c>
      <c r="U1293" s="23"/>
      <c r="V1293" s="23"/>
      <c r="W1293" s="15">
        <f t="shared" si="191"/>
        <v>45711</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3977</v>
      </c>
      <c r="D1294" s="21" t="s">
        <v>47</v>
      </c>
      <c r="E1294" s="21" t="s">
        <v>3978</v>
      </c>
      <c r="F1294" s="21"/>
      <c r="G1294" s="21"/>
      <c r="H1294" s="21" t="s">
        <v>3979</v>
      </c>
      <c r="I1294" s="21" t="s">
        <v>3980</v>
      </c>
      <c r="J1294" s="21" t="s">
        <v>975</v>
      </c>
      <c r="K1294" s="21">
        <v>1.0</v>
      </c>
      <c r="L1294" s="21" t="s">
        <v>35</v>
      </c>
      <c r="M1294" s="21"/>
      <c r="N1294" s="21" t="s">
        <v>3981</v>
      </c>
      <c r="O1294" s="21"/>
      <c r="P1294" s="21"/>
      <c r="Q1294" s="21"/>
      <c r="R1294" s="21" t="s">
        <v>3970</v>
      </c>
      <c r="S1294" s="21" t="s">
        <v>3971</v>
      </c>
      <c r="T1294" s="21" t="s">
        <v>3982</v>
      </c>
      <c r="U1294" s="23"/>
      <c r="V1294" s="23"/>
      <c r="W1294" s="15">
        <f t="shared" si="191"/>
        <v>45711</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3970</v>
      </c>
      <c r="S1295" s="21" t="s">
        <v>3971</v>
      </c>
      <c r="T1295" s="21" t="s">
        <v>3972</v>
      </c>
      <c r="U1295" s="23"/>
      <c r="V1295" s="23"/>
      <c r="W1295" s="15">
        <f t="shared" si="191"/>
        <v>45711</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3983</v>
      </c>
      <c r="D1296" s="21" t="s">
        <v>3484</v>
      </c>
      <c r="E1296" s="21" t="s">
        <v>3984</v>
      </c>
      <c r="F1296" s="21"/>
      <c r="G1296" s="21"/>
      <c r="H1296" s="21" t="s">
        <v>3985</v>
      </c>
      <c r="I1296" s="21" t="s">
        <v>3986</v>
      </c>
      <c r="J1296" s="21" t="s">
        <v>3987</v>
      </c>
      <c r="K1296" s="21">
        <v>1.0</v>
      </c>
      <c r="L1296" s="21" t="s">
        <v>35</v>
      </c>
      <c r="M1296" s="21"/>
      <c r="N1296" s="21" t="s">
        <v>3988</v>
      </c>
      <c r="O1296" s="21"/>
      <c r="P1296" s="21"/>
      <c r="Q1296" s="21"/>
      <c r="R1296" s="21" t="s">
        <v>3970</v>
      </c>
      <c r="S1296" s="21" t="s">
        <v>3971</v>
      </c>
      <c r="T1296" s="21" t="s">
        <v>3989</v>
      </c>
      <c r="U1296" s="23"/>
      <c r="V1296" s="23"/>
      <c r="W1296" s="15">
        <f t="shared" si="191"/>
        <v>45711</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3990</v>
      </c>
      <c r="D1297" s="21" t="s">
        <v>84</v>
      </c>
      <c r="E1297" s="21" t="s">
        <v>3991</v>
      </c>
      <c r="F1297" s="21"/>
      <c r="G1297" s="21"/>
      <c r="H1297" s="21" t="s">
        <v>3992</v>
      </c>
      <c r="I1297" s="21"/>
      <c r="J1297" s="21" t="s">
        <v>2739</v>
      </c>
      <c r="K1297" s="21">
        <v>1.0</v>
      </c>
      <c r="L1297" s="21" t="s">
        <v>35</v>
      </c>
      <c r="M1297" s="21" t="s">
        <v>3227</v>
      </c>
      <c r="N1297" s="21" t="s">
        <v>3228</v>
      </c>
      <c r="O1297" s="21"/>
      <c r="P1297" s="21"/>
      <c r="Q1297" s="21"/>
      <c r="R1297" s="21" t="s">
        <v>3970</v>
      </c>
      <c r="S1297" s="21" t="s">
        <v>3971</v>
      </c>
      <c r="T1297" s="21" t="s">
        <v>3993</v>
      </c>
      <c r="U1297" s="23"/>
      <c r="V1297" s="23"/>
      <c r="W1297" s="15">
        <f t="shared" si="191"/>
        <v>45711</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3994</v>
      </c>
      <c r="D1298" s="21" t="s">
        <v>47</v>
      </c>
      <c r="E1298" s="21" t="s">
        <v>3995</v>
      </c>
      <c r="F1298" s="21"/>
      <c r="G1298" s="21"/>
      <c r="H1298" s="27" t="s">
        <v>3996</v>
      </c>
      <c r="I1298" s="21"/>
      <c r="J1298" s="21"/>
      <c r="K1298" s="21"/>
      <c r="L1298" s="21"/>
      <c r="M1298" s="21"/>
      <c r="N1298" s="21" t="s">
        <v>3997</v>
      </c>
      <c r="O1298" s="21" t="s">
        <v>916</v>
      </c>
      <c r="P1298" s="21" t="s">
        <v>3998</v>
      </c>
      <c r="Q1298" s="21"/>
      <c r="R1298" s="21" t="s">
        <v>3970</v>
      </c>
      <c r="S1298" s="21" t="s">
        <v>3971</v>
      </c>
      <c r="T1298" s="21" t="s">
        <v>3999</v>
      </c>
      <c r="U1298" s="23"/>
      <c r="V1298" s="23"/>
      <c r="W1298" s="15">
        <f t="shared" si="191"/>
        <v>45711</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4000</v>
      </c>
      <c r="D1299" s="21" t="s">
        <v>47</v>
      </c>
      <c r="E1299" s="21" t="s">
        <v>921</v>
      </c>
      <c r="F1299" s="21"/>
      <c r="G1299" s="21"/>
      <c r="H1299" s="27" t="s">
        <v>4001</v>
      </c>
      <c r="I1299" s="21"/>
      <c r="J1299" s="21" t="s">
        <v>4002</v>
      </c>
      <c r="K1299" s="21">
        <v>1.0</v>
      </c>
      <c r="L1299" s="21" t="s">
        <v>35</v>
      </c>
      <c r="M1299" s="21"/>
      <c r="N1299" s="21" t="s">
        <v>4003</v>
      </c>
      <c r="O1299" s="21"/>
      <c r="P1299" s="21"/>
      <c r="Q1299" s="21"/>
      <c r="R1299" s="21" t="s">
        <v>3970</v>
      </c>
      <c r="S1299" s="21" t="s">
        <v>3971</v>
      </c>
      <c r="T1299" s="21" t="s">
        <v>4004</v>
      </c>
      <c r="U1299" s="23"/>
      <c r="V1299" s="23"/>
      <c r="W1299" s="15">
        <f t="shared" si="191"/>
        <v>45711</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4005</v>
      </c>
      <c r="D1300" s="21" t="s">
        <v>47</v>
      </c>
      <c r="E1300" s="21" t="s">
        <v>4006</v>
      </c>
      <c r="F1300" s="21"/>
      <c r="G1300" s="21"/>
      <c r="H1300" s="21" t="s">
        <v>4007</v>
      </c>
      <c r="I1300" s="21"/>
      <c r="J1300" s="21" t="s">
        <v>2792</v>
      </c>
      <c r="K1300" s="21">
        <v>3.0</v>
      </c>
      <c r="L1300" s="21" t="s">
        <v>76</v>
      </c>
      <c r="M1300" s="21"/>
      <c r="N1300" s="21" t="s">
        <v>4008</v>
      </c>
      <c r="O1300" s="21"/>
      <c r="P1300" s="21"/>
      <c r="Q1300" s="21"/>
      <c r="R1300" s="21" t="s">
        <v>3970</v>
      </c>
      <c r="S1300" s="21" t="s">
        <v>3971</v>
      </c>
      <c r="T1300" s="21" t="s">
        <v>4009</v>
      </c>
      <c r="U1300" s="23"/>
      <c r="V1300" s="23"/>
      <c r="W1300" s="15">
        <f t="shared" si="191"/>
        <v>45711</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4010</v>
      </c>
      <c r="D1301" s="21" t="s">
        <v>250</v>
      </c>
      <c r="E1301" s="21" t="s">
        <v>4011</v>
      </c>
      <c r="F1301" s="21"/>
      <c r="G1301" s="21"/>
      <c r="H1301" s="21" t="s">
        <v>4012</v>
      </c>
      <c r="I1301" s="21"/>
      <c r="J1301" s="21"/>
      <c r="K1301" s="21"/>
      <c r="L1301" s="21"/>
      <c r="M1301" s="21"/>
      <c r="N1301" s="21" t="s">
        <v>4013</v>
      </c>
      <c r="O1301" s="21" t="s">
        <v>65</v>
      </c>
      <c r="P1301" s="21" t="s">
        <v>4013</v>
      </c>
      <c r="Q1301" s="21"/>
      <c r="R1301" s="21" t="s">
        <v>3970</v>
      </c>
      <c r="S1301" s="21" t="s">
        <v>3971</v>
      </c>
      <c r="T1301" s="21" t="s">
        <v>4014</v>
      </c>
      <c r="U1301" s="23"/>
      <c r="V1301" s="23"/>
      <c r="W1301" s="15">
        <f t="shared" si="191"/>
        <v>45711</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4015</v>
      </c>
      <c r="D1302" s="21" t="s">
        <v>250</v>
      </c>
      <c r="E1302" s="21"/>
      <c r="F1302" s="21"/>
      <c r="G1302" s="21"/>
      <c r="H1302" s="21" t="s">
        <v>4016</v>
      </c>
      <c r="I1302" s="21"/>
      <c r="J1302" s="21"/>
      <c r="K1302" s="21"/>
      <c r="L1302" s="21"/>
      <c r="M1302" s="21"/>
      <c r="N1302" s="21"/>
      <c r="O1302" s="21"/>
      <c r="P1302" s="21"/>
      <c r="Q1302" s="21"/>
      <c r="R1302" s="21" t="s">
        <v>3970</v>
      </c>
      <c r="S1302" s="21" t="s">
        <v>3971</v>
      </c>
      <c r="T1302" s="21" t="s">
        <v>4017</v>
      </c>
      <c r="U1302" s="23"/>
      <c r="V1302" s="23"/>
      <c r="W1302" s="15">
        <f t="shared" si="191"/>
        <v>45711</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4018</v>
      </c>
      <c r="D1303" s="21" t="s">
        <v>47</v>
      </c>
      <c r="E1303" s="21" t="s">
        <v>4019</v>
      </c>
      <c r="F1303" s="21"/>
      <c r="G1303" s="21"/>
      <c r="H1303" s="21" t="s">
        <v>4020</v>
      </c>
      <c r="I1303" s="21"/>
      <c r="J1303" s="21" t="s">
        <v>1681</v>
      </c>
      <c r="K1303" s="21">
        <v>1.0</v>
      </c>
      <c r="L1303" s="21" t="s">
        <v>35</v>
      </c>
      <c r="M1303" s="21"/>
      <c r="N1303" s="21" t="s">
        <v>4021</v>
      </c>
      <c r="O1303" s="21"/>
      <c r="P1303" s="21"/>
      <c r="Q1303" s="21"/>
      <c r="R1303" s="21" t="s">
        <v>3970</v>
      </c>
      <c r="S1303" s="21" t="s">
        <v>3971</v>
      </c>
      <c r="T1303" s="21" t="s">
        <v>4022</v>
      </c>
      <c r="U1303" s="23"/>
      <c r="V1303" s="23"/>
      <c r="W1303" s="15">
        <f t="shared" si="191"/>
        <v>45711</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4023</v>
      </c>
      <c r="D1304" s="40"/>
      <c r="E1304" s="40"/>
      <c r="F1304" s="40"/>
      <c r="G1304" s="40"/>
      <c r="H1304" s="40"/>
      <c r="I1304" s="40"/>
      <c r="J1304" s="40"/>
      <c r="K1304" s="40"/>
      <c r="L1304" s="40"/>
      <c r="M1304" s="40"/>
      <c r="N1304" s="40"/>
      <c r="O1304" s="40"/>
      <c r="P1304" s="40"/>
      <c r="Q1304" s="40"/>
      <c r="R1304" s="40" t="s">
        <v>3970</v>
      </c>
      <c r="S1304" s="40" t="s">
        <v>3971</v>
      </c>
      <c r="T1304" s="40" t="s">
        <v>3972</v>
      </c>
      <c r="U1304" s="41"/>
      <c r="V1304" s="41"/>
      <c r="W1304" s="15">
        <f t="shared" si="191"/>
        <v>45711</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45711</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5</v>
      </c>
      <c r="B1306" s="10">
        <f t="shared" si="856"/>
        <v>8</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3970</v>
      </c>
      <c r="S1306" s="21" t="s">
        <v>3971</v>
      </c>
      <c r="T1306" s="21" t="s">
        <v>4024</v>
      </c>
      <c r="U1306" s="23"/>
      <c r="V1306" s="23"/>
      <c r="W1306" s="15">
        <f t="shared" si="191"/>
        <v>45711</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3970</v>
      </c>
      <c r="S1307" s="21" t="s">
        <v>3971</v>
      </c>
      <c r="T1307" s="21" t="s">
        <v>4024</v>
      </c>
      <c r="U1307" s="23"/>
      <c r="V1307" s="23"/>
      <c r="W1307" s="15">
        <f t="shared" si="191"/>
        <v>45711</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4025</v>
      </c>
      <c r="D1308" s="21" t="s">
        <v>250</v>
      </c>
      <c r="E1308" s="21" t="s">
        <v>4026</v>
      </c>
      <c r="F1308" s="21"/>
      <c r="G1308" s="21"/>
      <c r="H1308" s="21" t="s">
        <v>4016</v>
      </c>
      <c r="I1308" s="21"/>
      <c r="J1308" s="21"/>
      <c r="K1308" s="21"/>
      <c r="L1308" s="21"/>
      <c r="M1308" s="21"/>
      <c r="N1308" s="21" t="s">
        <v>1492</v>
      </c>
      <c r="O1308" s="21"/>
      <c r="P1308" s="21"/>
      <c r="Q1308" s="21"/>
      <c r="R1308" s="21" t="s">
        <v>3970</v>
      </c>
      <c r="S1308" s="21" t="s">
        <v>3971</v>
      </c>
      <c r="T1308" s="21" t="s">
        <v>4027</v>
      </c>
      <c r="U1308" s="23"/>
      <c r="V1308" s="23"/>
      <c r="W1308" s="15">
        <f t="shared" si="191"/>
        <v>45711</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4028</v>
      </c>
      <c r="D1309" s="21" t="s">
        <v>47</v>
      </c>
      <c r="E1309" s="21" t="s">
        <v>4029</v>
      </c>
      <c r="F1309" s="21"/>
      <c r="G1309" s="21"/>
      <c r="H1309" s="21" t="s">
        <v>4030</v>
      </c>
      <c r="I1309" s="21"/>
      <c r="J1309" s="21" t="s">
        <v>1681</v>
      </c>
      <c r="K1309" s="21">
        <v>1.0</v>
      </c>
      <c r="L1309" s="21" t="s">
        <v>35</v>
      </c>
      <c r="M1309" s="21"/>
      <c r="N1309" s="21" t="s">
        <v>4021</v>
      </c>
      <c r="O1309" s="21"/>
      <c r="P1309" s="21"/>
      <c r="Q1309" s="21"/>
      <c r="R1309" s="21" t="s">
        <v>3970</v>
      </c>
      <c r="S1309" s="21" t="s">
        <v>3971</v>
      </c>
      <c r="T1309" s="21" t="s">
        <v>4031</v>
      </c>
      <c r="U1309" s="23"/>
      <c r="V1309" s="23"/>
      <c r="W1309" s="15">
        <f t="shared" si="191"/>
        <v>45711</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4032</v>
      </c>
      <c r="D1310" s="21" t="s">
        <v>84</v>
      </c>
      <c r="E1310" s="21" t="s">
        <v>4033</v>
      </c>
      <c r="F1310" s="21"/>
      <c r="G1310" s="21"/>
      <c r="H1310" s="21" t="s">
        <v>4034</v>
      </c>
      <c r="I1310" s="21"/>
      <c r="J1310" s="21" t="s">
        <v>1673</v>
      </c>
      <c r="K1310" s="21">
        <v>1.0</v>
      </c>
      <c r="L1310" s="21" t="s">
        <v>76</v>
      </c>
      <c r="M1310" s="27" t="s">
        <v>4035</v>
      </c>
      <c r="N1310" s="21" t="s">
        <v>4036</v>
      </c>
      <c r="O1310" s="21"/>
      <c r="P1310" s="21"/>
      <c r="Q1310" s="21"/>
      <c r="R1310" s="21" t="s">
        <v>3970</v>
      </c>
      <c r="S1310" s="21" t="s">
        <v>3971</v>
      </c>
      <c r="T1310" s="21" t="s">
        <v>4037</v>
      </c>
      <c r="U1310" s="23"/>
      <c r="V1310" s="23"/>
      <c r="W1310" s="15">
        <f t="shared" si="191"/>
        <v>45711</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4038</v>
      </c>
      <c r="D1311" s="21" t="s">
        <v>118</v>
      </c>
      <c r="E1311" s="27" t="s">
        <v>1510</v>
      </c>
      <c r="F1311" s="21"/>
      <c r="G1311" s="21"/>
      <c r="H1311" s="21" t="s">
        <v>4039</v>
      </c>
      <c r="I1311" s="21"/>
      <c r="J1311" s="21"/>
      <c r="K1311" s="21"/>
      <c r="L1311" s="21"/>
      <c r="M1311" s="21"/>
      <c r="N1311" s="21" t="s">
        <v>4040</v>
      </c>
      <c r="O1311" s="21"/>
      <c r="P1311" s="21"/>
      <c r="Q1311" s="21"/>
      <c r="R1311" s="21" t="s">
        <v>3970</v>
      </c>
      <c r="S1311" s="21" t="s">
        <v>3971</v>
      </c>
      <c r="T1311" s="21" t="s">
        <v>4041</v>
      </c>
      <c r="U1311" s="23"/>
      <c r="V1311" s="23"/>
      <c r="W1311" s="15">
        <f t="shared" si="191"/>
        <v>45711</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3970</v>
      </c>
      <c r="S1312" s="21" t="s">
        <v>3971</v>
      </c>
      <c r="T1312" s="21" t="s">
        <v>4024</v>
      </c>
      <c r="U1312" s="23"/>
      <c r="V1312" s="23"/>
      <c r="W1312" s="15">
        <f t="shared" si="191"/>
        <v>45711</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3970</v>
      </c>
      <c r="S1313" s="21" t="s">
        <v>3971</v>
      </c>
      <c r="T1313" s="21" t="s">
        <v>4024</v>
      </c>
      <c r="U1313" s="23"/>
      <c r="V1313" s="23"/>
      <c r="W1313" s="15">
        <f t="shared" si="191"/>
        <v>45711</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4042</v>
      </c>
      <c r="D1314" s="21" t="s">
        <v>84</v>
      </c>
      <c r="E1314" s="21" t="s">
        <v>4043</v>
      </c>
      <c r="F1314" s="21"/>
      <c r="G1314" s="21"/>
      <c r="H1314" s="21" t="s">
        <v>4044</v>
      </c>
      <c r="I1314" s="21"/>
      <c r="J1314" s="21" t="s">
        <v>87</v>
      </c>
      <c r="K1314" s="21">
        <v>4.0</v>
      </c>
      <c r="L1314" s="21" t="s">
        <v>76</v>
      </c>
      <c r="M1314" s="27" t="s">
        <v>4045</v>
      </c>
      <c r="N1314" s="21" t="s">
        <v>4046</v>
      </c>
      <c r="O1314" s="21"/>
      <c r="P1314" s="21"/>
      <c r="Q1314" s="21"/>
      <c r="R1314" s="21" t="s">
        <v>3970</v>
      </c>
      <c r="S1314" s="21" t="s">
        <v>3971</v>
      </c>
      <c r="T1314" s="21" t="s">
        <v>4047</v>
      </c>
      <c r="U1314" s="23"/>
      <c r="V1314" s="23"/>
      <c r="W1314" s="15">
        <f t="shared" si="191"/>
        <v>45711</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4048</v>
      </c>
      <c r="D1315" s="21" t="s">
        <v>29</v>
      </c>
      <c r="E1315" s="21" t="s">
        <v>852</v>
      </c>
      <c r="F1315" s="21"/>
      <c r="G1315" s="21"/>
      <c r="H1315" s="27" t="s">
        <v>3239</v>
      </c>
      <c r="I1315" s="21"/>
      <c r="J1315" s="21"/>
      <c r="K1315" s="21"/>
      <c r="L1315" s="21"/>
      <c r="M1315" s="21"/>
      <c r="N1315" s="21"/>
      <c r="O1315" s="21"/>
      <c r="P1315" s="21"/>
      <c r="Q1315" s="21"/>
      <c r="R1315" s="21" t="s">
        <v>3970</v>
      </c>
      <c r="S1315" s="21" t="s">
        <v>3971</v>
      </c>
      <c r="T1315" s="21" t="s">
        <v>4024</v>
      </c>
      <c r="U1315" s="23"/>
      <c r="V1315" s="23"/>
      <c r="W1315" s="15">
        <f t="shared" si="191"/>
        <v>45711</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4049</v>
      </c>
      <c r="D1316" s="21" t="s">
        <v>47</v>
      </c>
      <c r="E1316" s="21" t="s">
        <v>4050</v>
      </c>
      <c r="F1316" s="21"/>
      <c r="G1316" s="21"/>
      <c r="H1316" s="21" t="s">
        <v>4051</v>
      </c>
      <c r="I1316" s="21"/>
      <c r="J1316" s="21" t="s">
        <v>4002</v>
      </c>
      <c r="K1316" s="21">
        <v>1.0</v>
      </c>
      <c r="L1316" s="21" t="s">
        <v>35</v>
      </c>
      <c r="M1316" s="21"/>
      <c r="N1316" s="21" t="s">
        <v>4003</v>
      </c>
      <c r="O1316" s="21"/>
      <c r="P1316" s="21"/>
      <c r="Q1316" s="21"/>
      <c r="R1316" s="21" t="s">
        <v>3970</v>
      </c>
      <c r="S1316" s="21" t="s">
        <v>3971</v>
      </c>
      <c r="T1316" s="21" t="s">
        <v>4052</v>
      </c>
      <c r="U1316" s="23"/>
      <c r="V1316" s="23"/>
      <c r="W1316" s="15">
        <f t="shared" si="191"/>
        <v>45711</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4048</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3970</v>
      </c>
      <c r="S1317" s="21" t="s">
        <v>3971</v>
      </c>
      <c r="T1317" s="21" t="s">
        <v>4024</v>
      </c>
      <c r="U1317" s="23"/>
      <c r="V1317" s="23"/>
      <c r="W1317" s="15">
        <f t="shared" si="191"/>
        <v>45711</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4053</v>
      </c>
      <c r="D1318" s="21" t="s">
        <v>42</v>
      </c>
      <c r="E1318" s="21" t="s">
        <v>4054</v>
      </c>
      <c r="F1318" s="21"/>
      <c r="G1318" s="21"/>
      <c r="H1318" s="21" t="s">
        <v>4055</v>
      </c>
      <c r="I1318" s="21"/>
      <c r="J1318" s="21"/>
      <c r="K1318" s="21"/>
      <c r="L1318" s="21"/>
      <c r="M1318" s="21"/>
      <c r="N1318" s="21"/>
      <c r="O1318" s="21"/>
      <c r="P1318" s="21"/>
      <c r="Q1318" s="21"/>
      <c r="R1318" s="21" t="s">
        <v>3970</v>
      </c>
      <c r="S1318" s="21" t="s">
        <v>3971</v>
      </c>
      <c r="T1318" s="21" t="s">
        <v>4056</v>
      </c>
      <c r="U1318" s="23"/>
      <c r="V1318" s="23"/>
      <c r="W1318" s="15">
        <f t="shared" si="191"/>
        <v>45711</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4057</v>
      </c>
      <c r="D1319" s="21" t="s">
        <v>250</v>
      </c>
      <c r="E1319" s="21" t="s">
        <v>4058</v>
      </c>
      <c r="F1319" s="21"/>
      <c r="G1319" s="21"/>
      <c r="H1319" s="21" t="s">
        <v>4059</v>
      </c>
      <c r="I1319" s="21"/>
      <c r="J1319" s="21" t="s">
        <v>2792</v>
      </c>
      <c r="K1319" s="21">
        <v>3.0</v>
      </c>
      <c r="L1319" s="21" t="s">
        <v>76</v>
      </c>
      <c r="M1319" s="21"/>
      <c r="N1319" s="21" t="s">
        <v>2793</v>
      </c>
      <c r="O1319" s="21"/>
      <c r="P1319" s="21"/>
      <c r="Q1319" s="21"/>
      <c r="R1319" s="21" t="s">
        <v>3970</v>
      </c>
      <c r="S1319" s="21" t="s">
        <v>3971</v>
      </c>
      <c r="T1319" s="21" t="s">
        <v>4060</v>
      </c>
      <c r="U1319" s="23"/>
      <c r="V1319" s="23"/>
      <c r="W1319" s="15">
        <f t="shared" si="191"/>
        <v>45711</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4032</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3970</v>
      </c>
      <c r="S1320" s="21" t="s">
        <v>3971</v>
      </c>
      <c r="T1320" s="21" t="s">
        <v>4024</v>
      </c>
      <c r="U1320" s="23"/>
      <c r="V1320" s="23"/>
      <c r="W1320" s="15">
        <f t="shared" si="191"/>
        <v>45711</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4038</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3970</v>
      </c>
      <c r="S1321" s="21" t="s">
        <v>3971</v>
      </c>
      <c r="T1321" s="21" t="s">
        <v>4024</v>
      </c>
      <c r="U1321" s="23"/>
      <c r="V1321" s="23"/>
      <c r="W1321" s="15">
        <f t="shared" si="191"/>
        <v>45711</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4042</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3970</v>
      </c>
      <c r="S1322" s="21" t="s">
        <v>3971</v>
      </c>
      <c r="T1322" s="21" t="s">
        <v>4024</v>
      </c>
      <c r="U1322" s="23"/>
      <c r="V1322" s="23"/>
      <c r="W1322" s="15">
        <f t="shared" si="191"/>
        <v>45711</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4048</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3970</v>
      </c>
      <c r="S1323" s="21" t="s">
        <v>3971</v>
      </c>
      <c r="T1323" s="21" t="s">
        <v>4024</v>
      </c>
      <c r="U1323" s="23"/>
      <c r="V1323" s="23"/>
      <c r="W1323" s="15">
        <f t="shared" si="191"/>
        <v>45711</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4061</v>
      </c>
      <c r="D1324" s="40"/>
      <c r="E1324" s="40"/>
      <c r="F1324" s="40"/>
      <c r="G1324" s="40"/>
      <c r="H1324" s="40"/>
      <c r="I1324" s="40"/>
      <c r="J1324" s="40"/>
      <c r="K1324" s="40"/>
      <c r="L1324" s="40"/>
      <c r="M1324" s="40"/>
      <c r="N1324" s="40"/>
      <c r="O1324" s="40"/>
      <c r="P1324" s="40"/>
      <c r="Q1324" s="40"/>
      <c r="R1324" s="40" t="s">
        <v>3970</v>
      </c>
      <c r="S1324" s="40" t="s">
        <v>3971</v>
      </c>
      <c r="T1324" s="40" t="s">
        <v>4024</v>
      </c>
      <c r="U1324" s="41"/>
      <c r="V1324" s="41"/>
      <c r="W1324" s="15">
        <f t="shared" si="191"/>
        <v>45711</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45711</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3970</v>
      </c>
      <c r="S1326" s="21" t="s">
        <v>3971</v>
      </c>
      <c r="T1326" s="21" t="s">
        <v>3134</v>
      </c>
      <c r="U1326" s="23"/>
      <c r="V1326" s="23"/>
      <c r="W1326" s="15">
        <f t="shared" si="191"/>
        <v>45711</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3665</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3970</v>
      </c>
      <c r="S1327" s="21" t="s">
        <v>3971</v>
      </c>
      <c r="T1327" s="21" t="s">
        <v>3134</v>
      </c>
      <c r="U1327" s="23"/>
      <c r="V1327" s="23"/>
      <c r="W1327" s="15">
        <f t="shared" si="191"/>
        <v>45711</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3970</v>
      </c>
      <c r="S1328" s="21" t="s">
        <v>3971</v>
      </c>
      <c r="T1328" s="21" t="s">
        <v>3134</v>
      </c>
      <c r="U1328" s="23"/>
      <c r="V1328" s="23"/>
      <c r="W1328" s="15">
        <f t="shared" si="191"/>
        <v>45711</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3970</v>
      </c>
      <c r="S1329" s="21" t="s">
        <v>3971</v>
      </c>
      <c r="T1329" s="21" t="s">
        <v>3134</v>
      </c>
      <c r="U1329" s="23"/>
      <c r="V1329" s="23"/>
      <c r="W1329" s="15">
        <f t="shared" si="191"/>
        <v>45711</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3970</v>
      </c>
      <c r="S1330" s="21" t="s">
        <v>3971</v>
      </c>
      <c r="T1330" s="21" t="s">
        <v>3134</v>
      </c>
      <c r="U1330" s="23"/>
      <c r="V1330" s="23"/>
      <c r="W1330" s="15">
        <f t="shared" si="191"/>
        <v>45711</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4062</v>
      </c>
      <c r="D1331" s="40"/>
      <c r="E1331" s="40"/>
      <c r="F1331" s="40"/>
      <c r="G1331" s="40"/>
      <c r="H1331" s="40"/>
      <c r="I1331" s="40"/>
      <c r="J1331" s="40"/>
      <c r="K1331" s="40"/>
      <c r="L1331" s="40"/>
      <c r="M1331" s="40"/>
      <c r="N1331" s="40"/>
      <c r="O1331" s="40"/>
      <c r="P1331" s="40"/>
      <c r="Q1331" s="40"/>
      <c r="R1331" s="40" t="s">
        <v>3970</v>
      </c>
      <c r="S1331" s="40" t="s">
        <v>3971</v>
      </c>
      <c r="T1331" s="40" t="s">
        <v>3134</v>
      </c>
      <c r="U1331" s="41"/>
      <c r="V1331" s="41"/>
      <c r="W1331" s="15">
        <f t="shared" si="191"/>
        <v>45711</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45711</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4063</v>
      </c>
      <c r="D1333" s="21" t="s">
        <v>47</v>
      </c>
      <c r="E1333" s="21" t="s">
        <v>3144</v>
      </c>
      <c r="F1333" s="21"/>
      <c r="G1333" s="21"/>
      <c r="H1333" s="21" t="s">
        <v>3145</v>
      </c>
      <c r="I1333" s="21"/>
      <c r="J1333" s="21"/>
      <c r="K1333" s="21"/>
      <c r="L1333" s="21"/>
      <c r="M1333" s="21"/>
      <c r="N1333" s="27" t="s">
        <v>107</v>
      </c>
      <c r="O1333" s="21"/>
      <c r="P1333" s="21"/>
      <c r="Q1333" s="21"/>
      <c r="R1333" s="21" t="s">
        <v>3970</v>
      </c>
      <c r="S1333" s="21" t="s">
        <v>3971</v>
      </c>
      <c r="T1333" s="22" t="s">
        <v>4064</v>
      </c>
      <c r="U1333" s="23"/>
      <c r="V1333" s="23"/>
      <c r="W1333" s="15">
        <f t="shared" si="191"/>
        <v>45711</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3970</v>
      </c>
      <c r="S1334" s="21" t="s">
        <v>3971</v>
      </c>
      <c r="T1334" s="21" t="s">
        <v>4065</v>
      </c>
      <c r="U1334" s="23"/>
      <c r="V1334" s="23"/>
      <c r="W1334" s="15">
        <f t="shared" si="191"/>
        <v>45711</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3994</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3970</v>
      </c>
      <c r="S1335" s="21" t="s">
        <v>3971</v>
      </c>
      <c r="T1335" s="21" t="s">
        <v>4065</v>
      </c>
      <c r="U1335" s="23"/>
      <c r="V1335" s="23"/>
      <c r="W1335" s="15">
        <f t="shared" si="191"/>
        <v>45711</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4010</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3970</v>
      </c>
      <c r="S1336" s="21" t="s">
        <v>3971</v>
      </c>
      <c r="T1336" s="21" t="s">
        <v>4065</v>
      </c>
      <c r="U1336" s="23"/>
      <c r="V1336" s="23"/>
      <c r="W1336" s="15">
        <f t="shared" si="191"/>
        <v>45711</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4066</v>
      </c>
      <c r="D1337" s="21" t="s">
        <v>47</v>
      </c>
      <c r="E1337" s="21" t="s">
        <v>4067</v>
      </c>
      <c r="F1337" s="21"/>
      <c r="G1337" s="21"/>
      <c r="H1337" s="21" t="s">
        <v>4068</v>
      </c>
      <c r="I1337" s="21"/>
      <c r="J1337" s="21"/>
      <c r="K1337" s="21"/>
      <c r="L1337" s="21"/>
      <c r="M1337" s="21"/>
      <c r="N1337" s="27" t="s">
        <v>107</v>
      </c>
      <c r="O1337" s="21"/>
      <c r="P1337" s="21"/>
      <c r="Q1337" s="21"/>
      <c r="R1337" s="21" t="s">
        <v>3970</v>
      </c>
      <c r="S1337" s="21" t="s">
        <v>3971</v>
      </c>
      <c r="T1337" s="21" t="s">
        <v>4069</v>
      </c>
      <c r="U1337" s="23"/>
      <c r="V1337" s="23"/>
      <c r="W1337" s="15">
        <f t="shared" si="191"/>
        <v>45711</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3970</v>
      </c>
      <c r="S1338" s="21" t="s">
        <v>3971</v>
      </c>
      <c r="T1338" s="21" t="s">
        <v>4065</v>
      </c>
      <c r="U1338" s="23"/>
      <c r="V1338" s="23"/>
      <c r="W1338" s="15">
        <f t="shared" si="191"/>
        <v>45711</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4025</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3970</v>
      </c>
      <c r="S1339" s="21" t="s">
        <v>3971</v>
      </c>
      <c r="T1339" s="21" t="s">
        <v>4065</v>
      </c>
      <c r="U1339" s="23"/>
      <c r="V1339" s="23"/>
      <c r="W1339" s="15">
        <f t="shared" si="191"/>
        <v>45711</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4028</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3970</v>
      </c>
      <c r="S1340" s="21" t="s">
        <v>3971</v>
      </c>
      <c r="T1340" s="21" t="s">
        <v>4065</v>
      </c>
      <c r="U1340" s="23"/>
      <c r="V1340" s="23"/>
      <c r="W1340" s="15">
        <f t="shared" si="191"/>
        <v>45711</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4032</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3970</v>
      </c>
      <c r="S1341" s="21" t="s">
        <v>3971</v>
      </c>
      <c r="T1341" s="21" t="s">
        <v>4065</v>
      </c>
      <c r="U1341" s="23"/>
      <c r="V1341" s="23"/>
      <c r="W1341" s="15">
        <f t="shared" si="191"/>
        <v>45711</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4038</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3970</v>
      </c>
      <c r="S1342" s="21" t="s">
        <v>3971</v>
      </c>
      <c r="T1342" s="21" t="s">
        <v>4065</v>
      </c>
      <c r="U1342" s="23"/>
      <c r="V1342" s="23"/>
      <c r="W1342" s="15">
        <f t="shared" si="191"/>
        <v>45711</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4042</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3970</v>
      </c>
      <c r="S1343" s="21" t="s">
        <v>3971</v>
      </c>
      <c r="T1343" s="21" t="s">
        <v>4065</v>
      </c>
      <c r="U1343" s="23"/>
      <c r="V1343" s="23"/>
      <c r="W1343" s="15">
        <f t="shared" si="191"/>
        <v>45711</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4048</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3970</v>
      </c>
      <c r="S1344" s="21" t="s">
        <v>3971</v>
      </c>
      <c r="T1344" s="21" t="s">
        <v>4065</v>
      </c>
      <c r="U1344" s="23"/>
      <c r="V1344" s="23"/>
      <c r="W1344" s="15">
        <f t="shared" si="191"/>
        <v>45711</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4049</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3970</v>
      </c>
      <c r="S1345" s="21" t="s">
        <v>3971</v>
      </c>
      <c r="T1345" s="21" t="s">
        <v>4065</v>
      </c>
      <c r="U1345" s="23"/>
      <c r="V1345" s="23"/>
      <c r="W1345" s="15">
        <f t="shared" si="191"/>
        <v>45711</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4070</v>
      </c>
      <c r="D1346" s="21" t="s">
        <v>118</v>
      </c>
      <c r="E1346" s="27" t="s">
        <v>427</v>
      </c>
      <c r="F1346" s="21"/>
      <c r="G1346" s="21"/>
      <c r="H1346" s="21" t="s">
        <v>4071</v>
      </c>
      <c r="I1346" s="21"/>
      <c r="J1346" s="21"/>
      <c r="K1346" s="21"/>
      <c r="L1346" s="21"/>
      <c r="M1346" s="21"/>
      <c r="N1346" s="21" t="s">
        <v>4072</v>
      </c>
      <c r="O1346" s="21"/>
      <c r="P1346" s="21"/>
      <c r="Q1346" s="21"/>
      <c r="R1346" s="21" t="s">
        <v>3970</v>
      </c>
      <c r="S1346" s="21" t="s">
        <v>3971</v>
      </c>
      <c r="T1346" s="21" t="s">
        <v>4073</v>
      </c>
      <c r="U1346" s="23"/>
      <c r="V1346" s="23"/>
      <c r="W1346" s="15">
        <f t="shared" si="191"/>
        <v>45711</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3970</v>
      </c>
      <c r="S1347" s="21" t="s">
        <v>3971</v>
      </c>
      <c r="T1347" s="21" t="s">
        <v>4065</v>
      </c>
      <c r="U1347" s="23"/>
      <c r="V1347" s="23"/>
      <c r="W1347" s="15">
        <f t="shared" si="191"/>
        <v>45711</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4074</v>
      </c>
      <c r="D1348" s="21" t="s">
        <v>47</v>
      </c>
      <c r="E1348" s="21" t="s">
        <v>4075</v>
      </c>
      <c r="F1348" s="21"/>
      <c r="G1348" s="21"/>
      <c r="H1348" s="21" t="s">
        <v>4076</v>
      </c>
      <c r="I1348" s="21"/>
      <c r="J1348" s="21"/>
      <c r="K1348" s="21"/>
      <c r="L1348" s="21"/>
      <c r="M1348" s="21"/>
      <c r="N1348" s="27" t="s">
        <v>107</v>
      </c>
      <c r="O1348" s="21"/>
      <c r="P1348" s="21"/>
      <c r="Q1348" s="21"/>
      <c r="R1348" s="21" t="s">
        <v>3970</v>
      </c>
      <c r="S1348" s="21" t="s">
        <v>3971</v>
      </c>
      <c r="T1348" s="21" t="s">
        <v>4077</v>
      </c>
      <c r="U1348" s="23"/>
      <c r="V1348" s="23"/>
      <c r="W1348" s="15">
        <f t="shared" si="191"/>
        <v>45711</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4057</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3970</v>
      </c>
      <c r="S1349" s="21" t="s">
        <v>3971</v>
      </c>
      <c r="T1349" s="21" t="s">
        <v>4065</v>
      </c>
      <c r="U1349" s="23"/>
      <c r="V1349" s="23"/>
      <c r="W1349" s="15">
        <f t="shared" si="191"/>
        <v>45711</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4032</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3970</v>
      </c>
      <c r="S1350" s="21" t="s">
        <v>3971</v>
      </c>
      <c r="T1350" s="21" t="s">
        <v>4065</v>
      </c>
      <c r="U1350" s="23"/>
      <c r="V1350" s="23"/>
      <c r="W1350" s="15">
        <f t="shared" si="191"/>
        <v>45711</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4038</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3970</v>
      </c>
      <c r="S1351" s="21" t="s">
        <v>3971</v>
      </c>
      <c r="T1351" s="21" t="s">
        <v>4065</v>
      </c>
      <c r="U1351" s="23"/>
      <c r="V1351" s="23"/>
      <c r="W1351" s="15">
        <f t="shared" si="191"/>
        <v>45711</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4042</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3970</v>
      </c>
      <c r="S1352" s="21" t="s">
        <v>3971</v>
      </c>
      <c r="T1352" s="21" t="s">
        <v>4065</v>
      </c>
      <c r="U1352" s="23"/>
      <c r="V1352" s="23"/>
      <c r="W1352" s="15">
        <f t="shared" si="191"/>
        <v>45711</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4048</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3970</v>
      </c>
      <c r="S1353" s="21" t="s">
        <v>3971</v>
      </c>
      <c r="T1353" s="21" t="s">
        <v>4065</v>
      </c>
      <c r="U1353" s="23"/>
      <c r="V1353" s="23"/>
      <c r="W1353" s="15">
        <f t="shared" si="191"/>
        <v>45711</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4078</v>
      </c>
      <c r="D1354" s="40"/>
      <c r="E1354" s="40"/>
      <c r="F1354" s="40"/>
      <c r="G1354" s="40"/>
      <c r="H1354" s="40"/>
      <c r="I1354" s="40"/>
      <c r="J1354" s="40"/>
      <c r="K1354" s="40"/>
      <c r="L1354" s="40"/>
      <c r="M1354" s="40"/>
      <c r="N1354" s="40"/>
      <c r="O1354" s="40"/>
      <c r="P1354" s="40"/>
      <c r="Q1354" s="40"/>
      <c r="R1354" s="40" t="s">
        <v>3970</v>
      </c>
      <c r="S1354" s="40" t="s">
        <v>3971</v>
      </c>
      <c r="T1354" s="40" t="s">
        <v>4065</v>
      </c>
      <c r="U1354" s="41"/>
      <c r="V1354" s="41"/>
      <c r="W1354" s="15">
        <f t="shared" si="191"/>
        <v>45711</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45711</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4079</v>
      </c>
      <c r="D1356" s="21" t="s">
        <v>118</v>
      </c>
      <c r="E1356" s="27" t="s">
        <v>3601</v>
      </c>
      <c r="F1356" s="21"/>
      <c r="G1356" s="21"/>
      <c r="H1356" s="21" t="s">
        <v>4080</v>
      </c>
      <c r="I1356" s="21"/>
      <c r="J1356" s="21"/>
      <c r="K1356" s="21"/>
      <c r="L1356" s="21"/>
      <c r="M1356" s="21"/>
      <c r="N1356" s="21" t="s">
        <v>4081</v>
      </c>
      <c r="O1356" s="21"/>
      <c r="P1356" s="21"/>
      <c r="Q1356" s="21"/>
      <c r="R1356" s="21" t="s">
        <v>3970</v>
      </c>
      <c r="S1356" s="21" t="s">
        <v>3971</v>
      </c>
      <c r="T1356" s="22" t="s">
        <v>4082</v>
      </c>
      <c r="U1356" s="23"/>
      <c r="V1356" s="23"/>
      <c r="W1356" s="15">
        <f t="shared" si="191"/>
        <v>45711</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4083</v>
      </c>
      <c r="D1357" s="21" t="s">
        <v>84</v>
      </c>
      <c r="E1357" s="21" t="s">
        <v>4084</v>
      </c>
      <c r="F1357" s="21"/>
      <c r="G1357" s="21"/>
      <c r="H1357" s="21" t="s">
        <v>4085</v>
      </c>
      <c r="I1357" s="21" t="s">
        <v>4086</v>
      </c>
      <c r="J1357" s="21" t="s">
        <v>2667</v>
      </c>
      <c r="K1357" s="21">
        <v>1.0</v>
      </c>
      <c r="L1357" s="21" t="s">
        <v>35</v>
      </c>
      <c r="M1357" s="21" t="s">
        <v>3070</v>
      </c>
      <c r="N1357" s="21" t="s">
        <v>4087</v>
      </c>
      <c r="O1357" s="21"/>
      <c r="P1357" s="21"/>
      <c r="Q1357" s="21"/>
      <c r="R1357" s="21" t="s">
        <v>3970</v>
      </c>
      <c r="S1357" s="21" t="s">
        <v>3971</v>
      </c>
      <c r="T1357" s="22" t="s">
        <v>4088</v>
      </c>
      <c r="U1357" s="23"/>
      <c r="V1357" s="23"/>
      <c r="W1357" s="15">
        <f t="shared" si="191"/>
        <v>45711</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3970</v>
      </c>
      <c r="S1358" s="21" t="s">
        <v>3971</v>
      </c>
      <c r="T1358" s="21" t="s">
        <v>4089</v>
      </c>
      <c r="U1358" s="23"/>
      <c r="V1358" s="23"/>
      <c r="W1358" s="15">
        <f t="shared" si="191"/>
        <v>45711</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3970</v>
      </c>
      <c r="S1359" s="21" t="s">
        <v>3971</v>
      </c>
      <c r="T1359" s="21" t="s">
        <v>4089</v>
      </c>
      <c r="U1359" s="23"/>
      <c r="V1359" s="23"/>
      <c r="W1359" s="15">
        <f t="shared" si="191"/>
        <v>45711</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4090</v>
      </c>
      <c r="D1360" s="21" t="s">
        <v>47</v>
      </c>
      <c r="E1360" s="21" t="s">
        <v>4091</v>
      </c>
      <c r="F1360" s="21"/>
      <c r="G1360" s="21"/>
      <c r="H1360" s="21" t="s">
        <v>4092</v>
      </c>
      <c r="I1360" s="21"/>
      <c r="J1360" s="21" t="s">
        <v>130</v>
      </c>
      <c r="K1360" s="21">
        <v>1.0</v>
      </c>
      <c r="L1360" s="21" t="s">
        <v>35</v>
      </c>
      <c r="M1360" s="21"/>
      <c r="N1360" s="21" t="s">
        <v>4093</v>
      </c>
      <c r="O1360" s="21"/>
      <c r="P1360" s="21"/>
      <c r="Q1360" s="21"/>
      <c r="R1360" s="21" t="s">
        <v>3970</v>
      </c>
      <c r="S1360" s="21" t="s">
        <v>3971</v>
      </c>
      <c r="T1360" s="21" t="s">
        <v>4094</v>
      </c>
      <c r="U1360" s="23"/>
      <c r="V1360" s="23"/>
      <c r="W1360" s="15">
        <f t="shared" si="191"/>
        <v>45711</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4095</v>
      </c>
      <c r="D1361" s="21" t="s">
        <v>29</v>
      </c>
      <c r="E1361" s="21" t="s">
        <v>68</v>
      </c>
      <c r="F1361" s="21" t="s">
        <v>1879</v>
      </c>
      <c r="G1361" s="21"/>
      <c r="H1361" s="21" t="s">
        <v>4096</v>
      </c>
      <c r="I1361" s="21"/>
      <c r="J1361" s="21"/>
      <c r="K1361" s="21"/>
      <c r="L1361" s="21"/>
      <c r="M1361" s="21"/>
      <c r="N1361" s="21"/>
      <c r="O1361" s="21"/>
      <c r="P1361" s="21"/>
      <c r="Q1361" s="21" t="s">
        <v>4097</v>
      </c>
      <c r="R1361" s="21" t="s">
        <v>3970</v>
      </c>
      <c r="S1361" s="21" t="s">
        <v>3971</v>
      </c>
      <c r="T1361" s="21" t="s">
        <v>4098</v>
      </c>
      <c r="U1361" s="23"/>
      <c r="V1361" s="23"/>
      <c r="W1361" s="15">
        <f t="shared" si="191"/>
        <v>45711</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4099</v>
      </c>
      <c r="F1362" s="21"/>
      <c r="G1362" s="21"/>
      <c r="H1362" s="21" t="s">
        <v>4100</v>
      </c>
      <c r="I1362" s="21" t="s">
        <v>1483</v>
      </c>
      <c r="J1362" s="21"/>
      <c r="K1362" s="21"/>
      <c r="L1362" s="21"/>
      <c r="M1362" s="21"/>
      <c r="N1362" s="21"/>
      <c r="O1362" s="21"/>
      <c r="P1362" s="21"/>
      <c r="Q1362" s="21"/>
      <c r="R1362" s="21" t="s">
        <v>3970</v>
      </c>
      <c r="S1362" s="21" t="s">
        <v>3971</v>
      </c>
      <c r="T1362" s="21" t="s">
        <v>4101</v>
      </c>
      <c r="U1362" s="23"/>
      <c r="V1362" s="23"/>
      <c r="W1362" s="15">
        <f t="shared" si="191"/>
        <v>45711</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4102</v>
      </c>
      <c r="D1363" s="21" t="s">
        <v>29</v>
      </c>
      <c r="E1363" s="21" t="s">
        <v>68</v>
      </c>
      <c r="F1363" s="21"/>
      <c r="G1363" s="21"/>
      <c r="H1363" s="21" t="s">
        <v>4103</v>
      </c>
      <c r="I1363" s="21"/>
      <c r="J1363" s="21"/>
      <c r="K1363" s="21"/>
      <c r="L1363" s="21"/>
      <c r="M1363" s="21"/>
      <c r="N1363" s="21" t="s">
        <v>4104</v>
      </c>
      <c r="O1363" s="21"/>
      <c r="P1363" s="21"/>
      <c r="Q1363" s="21"/>
      <c r="R1363" s="21" t="s">
        <v>3970</v>
      </c>
      <c r="S1363" s="21" t="s">
        <v>3971</v>
      </c>
      <c r="T1363" s="21" t="s">
        <v>4105</v>
      </c>
      <c r="U1363" s="23"/>
      <c r="V1363" s="23"/>
      <c r="W1363" s="15">
        <f t="shared" si="191"/>
        <v>45711</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4106</v>
      </c>
      <c r="D1364" s="21" t="s">
        <v>118</v>
      </c>
      <c r="E1364" s="27" t="s">
        <v>3461</v>
      </c>
      <c r="F1364" s="21"/>
      <c r="G1364" s="21"/>
      <c r="H1364" s="21"/>
      <c r="I1364" s="21"/>
      <c r="J1364" s="21"/>
      <c r="K1364" s="21"/>
      <c r="L1364" s="21"/>
      <c r="M1364" s="21"/>
      <c r="N1364" s="21" t="s">
        <v>4107</v>
      </c>
      <c r="O1364" s="21"/>
      <c r="P1364" s="21"/>
      <c r="Q1364" s="21"/>
      <c r="R1364" s="21" t="s">
        <v>3970</v>
      </c>
      <c r="S1364" s="21" t="s">
        <v>3971</v>
      </c>
      <c r="T1364" s="21" t="s">
        <v>4108</v>
      </c>
      <c r="U1364" s="23"/>
      <c r="V1364" s="23"/>
      <c r="W1364" s="15">
        <f t="shared" si="191"/>
        <v>45711</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4109</v>
      </c>
      <c r="D1365" s="21" t="s">
        <v>47</v>
      </c>
      <c r="E1365" s="21" t="s">
        <v>4110</v>
      </c>
      <c r="F1365" s="21"/>
      <c r="G1365" s="21"/>
      <c r="H1365" s="21" t="s">
        <v>4111</v>
      </c>
      <c r="I1365" s="21"/>
      <c r="J1365" s="21" t="s">
        <v>130</v>
      </c>
      <c r="K1365" s="21">
        <v>1.0</v>
      </c>
      <c r="L1365" s="21" t="s">
        <v>35</v>
      </c>
      <c r="M1365" s="21"/>
      <c r="N1365" s="21" t="s">
        <v>4112</v>
      </c>
      <c r="O1365" s="21"/>
      <c r="P1365" s="21"/>
      <c r="Q1365" s="21"/>
      <c r="R1365" s="21" t="s">
        <v>3970</v>
      </c>
      <c r="S1365" s="21" t="s">
        <v>3971</v>
      </c>
      <c r="T1365" s="21" t="s">
        <v>4113</v>
      </c>
      <c r="U1365" s="23"/>
      <c r="V1365" s="23"/>
      <c r="W1365" s="15">
        <f t="shared" si="191"/>
        <v>45711</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3970</v>
      </c>
      <c r="S1366" s="21" t="s">
        <v>3971</v>
      </c>
      <c r="T1366" s="21" t="s">
        <v>4089</v>
      </c>
      <c r="U1366" s="23"/>
      <c r="V1366" s="23"/>
      <c r="W1366" s="15">
        <f t="shared" si="191"/>
        <v>45711</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4114</v>
      </c>
      <c r="D1367" s="40"/>
      <c r="E1367" s="40"/>
      <c r="F1367" s="40"/>
      <c r="G1367" s="40"/>
      <c r="H1367" s="40"/>
      <c r="I1367" s="40"/>
      <c r="J1367" s="40"/>
      <c r="K1367" s="40"/>
      <c r="L1367" s="40"/>
      <c r="M1367" s="40"/>
      <c r="N1367" s="40"/>
      <c r="O1367" s="40"/>
      <c r="P1367" s="40"/>
      <c r="Q1367" s="40"/>
      <c r="R1367" s="40" t="s">
        <v>3970</v>
      </c>
      <c r="S1367" s="40" t="s">
        <v>3971</v>
      </c>
      <c r="T1367" s="40" t="s">
        <v>4089</v>
      </c>
      <c r="U1367" s="41"/>
      <c r="V1367" s="41"/>
      <c r="W1367" s="15">
        <f t="shared" si="191"/>
        <v>45711</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45711</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3970</v>
      </c>
      <c r="S1369" s="21" t="s">
        <v>3971</v>
      </c>
      <c r="T1369" s="21" t="s">
        <v>4115</v>
      </c>
      <c r="U1369" s="23"/>
      <c r="V1369" s="23"/>
      <c r="W1369" s="15">
        <f t="shared" si="191"/>
        <v>45711</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3970</v>
      </c>
      <c r="S1370" s="21" t="s">
        <v>3971</v>
      </c>
      <c r="T1370" s="21" t="s">
        <v>4115</v>
      </c>
      <c r="U1370" s="23"/>
      <c r="V1370" s="23"/>
      <c r="W1370" s="15">
        <f t="shared" si="191"/>
        <v>45711</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3665</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3970</v>
      </c>
      <c r="S1371" s="21" t="s">
        <v>3971</v>
      </c>
      <c r="T1371" s="21" t="s">
        <v>4115</v>
      </c>
      <c r="U1371" s="23"/>
      <c r="V1371" s="23"/>
      <c r="W1371" s="15">
        <f t="shared" si="191"/>
        <v>45711</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3970</v>
      </c>
      <c r="S1372" s="21" t="s">
        <v>3971</v>
      </c>
      <c r="T1372" s="21" t="s">
        <v>4115</v>
      </c>
      <c r="U1372" s="23"/>
      <c r="V1372" s="23"/>
      <c r="W1372" s="15">
        <f t="shared" si="191"/>
        <v>45711</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3970</v>
      </c>
      <c r="S1373" s="21" t="s">
        <v>3971</v>
      </c>
      <c r="T1373" s="21" t="s">
        <v>4115</v>
      </c>
      <c r="U1373" s="23"/>
      <c r="V1373" s="23"/>
      <c r="W1373" s="15">
        <f t="shared" si="191"/>
        <v>45711</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3970</v>
      </c>
      <c r="S1374" s="21" t="s">
        <v>3971</v>
      </c>
      <c r="T1374" s="21" t="s">
        <v>4115</v>
      </c>
      <c r="U1374" s="23"/>
      <c r="V1374" s="23"/>
      <c r="W1374" s="15">
        <f t="shared" si="191"/>
        <v>45711</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7</v>
      </c>
      <c r="B1375" s="10">
        <f t="shared" si="856"/>
        <v>23</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3970</v>
      </c>
      <c r="S1375" s="21" t="s">
        <v>3971</v>
      </c>
      <c r="T1375" s="21" t="s">
        <v>4115</v>
      </c>
      <c r="U1375" s="23"/>
      <c r="V1375" s="23"/>
      <c r="W1375" s="15">
        <f t="shared" si="191"/>
        <v>45711</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3970</v>
      </c>
      <c r="S1376" s="21" t="s">
        <v>3971</v>
      </c>
      <c r="T1376" s="21" t="s">
        <v>4115</v>
      </c>
      <c r="U1376" s="23"/>
      <c r="V1376" s="23"/>
      <c r="W1376" s="15">
        <f t="shared" si="191"/>
        <v>45711</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3970</v>
      </c>
      <c r="S1377" s="21" t="s">
        <v>3971</v>
      </c>
      <c r="T1377" s="21" t="s">
        <v>4115</v>
      </c>
      <c r="U1377" s="23"/>
      <c r="V1377" s="23"/>
      <c r="W1377" s="15">
        <f t="shared" si="191"/>
        <v>45711</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4116</v>
      </c>
      <c r="D1378" s="40"/>
      <c r="E1378" s="40"/>
      <c r="F1378" s="40"/>
      <c r="G1378" s="40"/>
      <c r="H1378" s="40"/>
      <c r="I1378" s="40"/>
      <c r="J1378" s="40"/>
      <c r="K1378" s="40"/>
      <c r="L1378" s="40"/>
      <c r="M1378" s="40"/>
      <c r="N1378" s="40"/>
      <c r="O1378" s="40"/>
      <c r="P1378" s="40"/>
      <c r="Q1378" s="40"/>
      <c r="R1378" s="40" t="s">
        <v>3970</v>
      </c>
      <c r="S1378" s="40" t="s">
        <v>3971</v>
      </c>
      <c r="T1378" s="40" t="s">
        <v>4115</v>
      </c>
      <c r="U1378" s="41"/>
      <c r="V1378" s="41"/>
      <c r="W1378" s="15">
        <f t="shared" si="191"/>
        <v>45711</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45711</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4117</v>
      </c>
      <c r="D1380" s="21" t="s">
        <v>250</v>
      </c>
      <c r="E1380" s="21" t="s">
        <v>4118</v>
      </c>
      <c r="F1380" s="21"/>
      <c r="G1380" s="21"/>
      <c r="H1380" s="27" t="s">
        <v>4119</v>
      </c>
      <c r="I1380" s="21"/>
      <c r="J1380" s="21"/>
      <c r="K1380" s="21"/>
      <c r="L1380" s="21"/>
      <c r="M1380" s="21"/>
      <c r="N1380" s="21" t="s">
        <v>4120</v>
      </c>
      <c r="O1380" s="21" t="s">
        <v>1153</v>
      </c>
      <c r="P1380" s="21" t="s">
        <v>4121</v>
      </c>
      <c r="Q1380" s="21"/>
      <c r="R1380" s="21" t="s">
        <v>3970</v>
      </c>
      <c r="S1380" s="21" t="s">
        <v>3971</v>
      </c>
      <c r="T1380" s="22" t="s">
        <v>4122</v>
      </c>
      <c r="U1380" s="23"/>
      <c r="V1380" s="23"/>
      <c r="W1380" s="15">
        <f t="shared" si="191"/>
        <v>45711</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4123</v>
      </c>
      <c r="D1381" s="21" t="s">
        <v>47</v>
      </c>
      <c r="E1381" s="21" t="s">
        <v>612</v>
      </c>
      <c r="F1381" s="21"/>
      <c r="G1381" s="21"/>
      <c r="H1381" s="21" t="s">
        <v>4124</v>
      </c>
      <c r="I1381" s="21"/>
      <c r="J1381" s="21" t="s">
        <v>3469</v>
      </c>
      <c r="K1381" s="21">
        <v>8.0</v>
      </c>
      <c r="L1381" s="21" t="s">
        <v>196</v>
      </c>
      <c r="M1381" s="21"/>
      <c r="N1381" s="21" t="s">
        <v>3470</v>
      </c>
      <c r="O1381" s="21"/>
      <c r="P1381" s="21"/>
      <c r="Q1381" s="21"/>
      <c r="R1381" s="21" t="s">
        <v>3970</v>
      </c>
      <c r="S1381" s="21" t="s">
        <v>3971</v>
      </c>
      <c r="T1381" s="22" t="s">
        <v>4125</v>
      </c>
      <c r="U1381" s="23"/>
      <c r="V1381" s="23"/>
      <c r="W1381" s="15">
        <f t="shared" si="191"/>
        <v>45711</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4126</v>
      </c>
      <c r="D1382" s="21" t="s">
        <v>250</v>
      </c>
      <c r="E1382" s="21" t="s">
        <v>4127</v>
      </c>
      <c r="F1382" s="21"/>
      <c r="G1382" s="21"/>
      <c r="H1382" s="21" t="s">
        <v>4128</v>
      </c>
      <c r="I1382" s="21" t="s">
        <v>4129</v>
      </c>
      <c r="J1382" s="21" t="s">
        <v>975</v>
      </c>
      <c r="K1382" s="21">
        <v>1.0</v>
      </c>
      <c r="L1382" s="21" t="s">
        <v>35</v>
      </c>
      <c r="M1382" s="21"/>
      <c r="N1382" s="21" t="s">
        <v>4130</v>
      </c>
      <c r="O1382" s="21"/>
      <c r="P1382" s="21"/>
      <c r="Q1382" s="21"/>
      <c r="R1382" s="21" t="s">
        <v>3970</v>
      </c>
      <c r="S1382" s="21" t="s">
        <v>3971</v>
      </c>
      <c r="T1382" s="21" t="s">
        <v>4131</v>
      </c>
      <c r="U1382" s="23"/>
      <c r="V1382" s="23"/>
      <c r="W1382" s="15">
        <f t="shared" si="191"/>
        <v>45711</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4048</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3970</v>
      </c>
      <c r="S1383" s="21" t="s">
        <v>3971</v>
      </c>
      <c r="T1383" s="21" t="s">
        <v>4132</v>
      </c>
      <c r="U1383" s="23"/>
      <c r="V1383" s="23"/>
      <c r="W1383" s="15">
        <f t="shared" si="191"/>
        <v>45711</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8</v>
      </c>
      <c r="B1384" s="10">
        <f t="shared" si="856"/>
        <v>23</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3970</v>
      </c>
      <c r="S1384" s="21" t="s">
        <v>3971</v>
      </c>
      <c r="T1384" s="21" t="s">
        <v>4132</v>
      </c>
      <c r="U1384" s="23"/>
      <c r="V1384" s="23"/>
      <c r="W1384" s="15">
        <f t="shared" si="191"/>
        <v>45711</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4133</v>
      </c>
      <c r="D1385" s="21" t="s">
        <v>250</v>
      </c>
      <c r="E1385" s="21" t="s">
        <v>4134</v>
      </c>
      <c r="F1385" s="21"/>
      <c r="G1385" s="21"/>
      <c r="H1385" s="27" t="s">
        <v>4135</v>
      </c>
      <c r="I1385" s="21"/>
      <c r="J1385" s="21"/>
      <c r="K1385" s="21"/>
      <c r="L1385" s="21"/>
      <c r="M1385" s="21"/>
      <c r="N1385" s="21" t="s">
        <v>4136</v>
      </c>
      <c r="O1385" s="21" t="s">
        <v>1153</v>
      </c>
      <c r="P1385" s="21" t="s">
        <v>4137</v>
      </c>
      <c r="Q1385" s="21"/>
      <c r="R1385" s="21" t="s">
        <v>3970</v>
      </c>
      <c r="S1385" s="21" t="s">
        <v>3971</v>
      </c>
      <c r="T1385" s="21" t="s">
        <v>4138</v>
      </c>
      <c r="U1385" s="23"/>
      <c r="V1385" s="23"/>
      <c r="W1385" s="15">
        <f t="shared" si="191"/>
        <v>45711</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4139</v>
      </c>
      <c r="D1386" s="21" t="s">
        <v>47</v>
      </c>
      <c r="E1386" s="21" t="s">
        <v>4140</v>
      </c>
      <c r="F1386" s="21"/>
      <c r="G1386" s="21"/>
      <c r="H1386" s="21" t="s">
        <v>4141</v>
      </c>
      <c r="I1386" s="21" t="s">
        <v>2797</v>
      </c>
      <c r="J1386" s="21" t="s">
        <v>2798</v>
      </c>
      <c r="K1386" s="21">
        <v>3.0</v>
      </c>
      <c r="L1386" s="21" t="s">
        <v>76</v>
      </c>
      <c r="M1386" s="21"/>
      <c r="N1386" s="21" t="s">
        <v>2799</v>
      </c>
      <c r="O1386" s="21"/>
      <c r="P1386" s="21"/>
      <c r="Q1386" s="21"/>
      <c r="R1386" s="21" t="s">
        <v>3970</v>
      </c>
      <c r="S1386" s="21" t="s">
        <v>3971</v>
      </c>
      <c r="T1386" s="21" t="s">
        <v>4142</v>
      </c>
      <c r="U1386" s="23"/>
      <c r="V1386" s="23"/>
      <c r="W1386" s="15">
        <f t="shared" si="191"/>
        <v>45711</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4126</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3970</v>
      </c>
      <c r="S1387" s="21" t="s">
        <v>3971</v>
      </c>
      <c r="T1387" s="21" t="s">
        <v>4132</v>
      </c>
      <c r="U1387" s="23"/>
      <c r="V1387" s="23"/>
      <c r="W1387" s="15">
        <f t="shared" si="191"/>
        <v>45711</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4048</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3970</v>
      </c>
      <c r="S1388" s="21" t="s">
        <v>3971</v>
      </c>
      <c r="T1388" s="21" t="s">
        <v>4132</v>
      </c>
      <c r="U1388" s="23"/>
      <c r="V1388" s="23"/>
      <c r="W1388" s="15">
        <f t="shared" si="191"/>
        <v>45711</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9</v>
      </c>
      <c r="B1389" s="10">
        <f t="shared" si="856"/>
        <v>23</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3970</v>
      </c>
      <c r="S1389" s="21" t="s">
        <v>3971</v>
      </c>
      <c r="T1389" s="21" t="s">
        <v>4132</v>
      </c>
      <c r="U1389" s="23"/>
      <c r="V1389" s="23"/>
      <c r="W1389" s="15">
        <f t="shared" si="191"/>
        <v>45711</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4143</v>
      </c>
      <c r="D1390" s="21" t="s">
        <v>250</v>
      </c>
      <c r="E1390" s="21" t="s">
        <v>4144</v>
      </c>
      <c r="F1390" s="21"/>
      <c r="G1390" s="21"/>
      <c r="H1390" s="27" t="s">
        <v>4145</v>
      </c>
      <c r="I1390" s="21"/>
      <c r="J1390" s="21"/>
      <c r="K1390" s="21"/>
      <c r="L1390" s="21"/>
      <c r="M1390" s="21"/>
      <c r="N1390" s="21" t="s">
        <v>4146</v>
      </c>
      <c r="O1390" s="21" t="s">
        <v>1153</v>
      </c>
      <c r="P1390" s="21" t="s">
        <v>4147</v>
      </c>
      <c r="Q1390" s="21"/>
      <c r="R1390" s="21" t="s">
        <v>3970</v>
      </c>
      <c r="S1390" s="21" t="s">
        <v>3971</v>
      </c>
      <c r="T1390" s="21" t="s">
        <v>4148</v>
      </c>
      <c r="U1390" s="23"/>
      <c r="V1390" s="23"/>
      <c r="W1390" s="15">
        <f t="shared" si="191"/>
        <v>45711</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4149</v>
      </c>
      <c r="D1391" s="21" t="s">
        <v>47</v>
      </c>
      <c r="E1391" s="21" t="s">
        <v>4150</v>
      </c>
      <c r="F1391" s="21"/>
      <c r="G1391" s="21"/>
      <c r="H1391" s="21" t="s">
        <v>4151</v>
      </c>
      <c r="I1391" s="21"/>
      <c r="J1391" s="21" t="s">
        <v>1294</v>
      </c>
      <c r="K1391" s="21">
        <v>3.0</v>
      </c>
      <c r="L1391" s="21" t="s">
        <v>76</v>
      </c>
      <c r="M1391" s="21"/>
      <c r="N1391" s="21" t="s">
        <v>4152</v>
      </c>
      <c r="O1391" s="21"/>
      <c r="P1391" s="21"/>
      <c r="Q1391" s="21"/>
      <c r="R1391" s="21" t="s">
        <v>3970</v>
      </c>
      <c r="S1391" s="21" t="s">
        <v>3971</v>
      </c>
      <c r="T1391" s="21" t="s">
        <v>4153</v>
      </c>
      <c r="U1391" s="23"/>
      <c r="V1391" s="23"/>
      <c r="W1391" s="15">
        <f t="shared" si="191"/>
        <v>45711</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4126</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3970</v>
      </c>
      <c r="S1392" s="21" t="s">
        <v>3971</v>
      </c>
      <c r="T1392" s="21" t="s">
        <v>4132</v>
      </c>
      <c r="U1392" s="23"/>
      <c r="V1392" s="23"/>
      <c r="W1392" s="15">
        <f t="shared" si="191"/>
        <v>45711</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4048</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3970</v>
      </c>
      <c r="S1393" s="21" t="s">
        <v>3971</v>
      </c>
      <c r="T1393" s="21" t="s">
        <v>4132</v>
      </c>
      <c r="U1393" s="23"/>
      <c r="V1393" s="23"/>
      <c r="W1393" s="15">
        <f t="shared" si="191"/>
        <v>45711</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10</v>
      </c>
      <c r="B1394" s="10">
        <f t="shared" si="856"/>
        <v>23</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3970</v>
      </c>
      <c r="S1394" s="21" t="s">
        <v>3971</v>
      </c>
      <c r="T1394" s="21" t="s">
        <v>4132</v>
      </c>
      <c r="U1394" s="23"/>
      <c r="V1394" s="23"/>
      <c r="W1394" s="15">
        <f t="shared" si="191"/>
        <v>45711</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4154</v>
      </c>
      <c r="D1395" s="21" t="s">
        <v>250</v>
      </c>
      <c r="E1395" s="21" t="s">
        <v>4155</v>
      </c>
      <c r="F1395" s="21"/>
      <c r="G1395" s="21"/>
      <c r="H1395" s="27" t="s">
        <v>4156</v>
      </c>
      <c r="I1395" s="21"/>
      <c r="J1395" s="21"/>
      <c r="K1395" s="21"/>
      <c r="L1395" s="21"/>
      <c r="M1395" s="21"/>
      <c r="N1395" s="21" t="s">
        <v>4157</v>
      </c>
      <c r="O1395" s="21" t="s">
        <v>1153</v>
      </c>
      <c r="P1395" s="21" t="s">
        <v>4158</v>
      </c>
      <c r="Q1395" s="21"/>
      <c r="R1395" s="21" t="s">
        <v>3970</v>
      </c>
      <c r="S1395" s="21" t="s">
        <v>3971</v>
      </c>
      <c r="T1395" s="21" t="s">
        <v>4159</v>
      </c>
      <c r="U1395" s="23"/>
      <c r="V1395" s="23"/>
      <c r="W1395" s="15">
        <f t="shared" si="191"/>
        <v>45711</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4160</v>
      </c>
      <c r="D1396" s="21" t="s">
        <v>47</v>
      </c>
      <c r="E1396" s="21" t="s">
        <v>4161</v>
      </c>
      <c r="F1396" s="21"/>
      <c r="G1396" s="21"/>
      <c r="H1396" s="27" t="s">
        <v>4162</v>
      </c>
      <c r="I1396" s="21"/>
      <c r="J1396" s="21" t="s">
        <v>4163</v>
      </c>
      <c r="K1396" s="21">
        <v>1.0</v>
      </c>
      <c r="L1396" s="21" t="s">
        <v>35</v>
      </c>
      <c r="M1396" s="21"/>
      <c r="N1396" s="21" t="s">
        <v>4164</v>
      </c>
      <c r="O1396" s="21"/>
      <c r="P1396" s="21"/>
      <c r="Q1396" s="21"/>
      <c r="R1396" s="21" t="s">
        <v>3970</v>
      </c>
      <c r="S1396" s="21" t="s">
        <v>3971</v>
      </c>
      <c r="T1396" s="21" t="s">
        <v>4165</v>
      </c>
      <c r="U1396" s="23"/>
      <c r="V1396" s="23"/>
      <c r="W1396" s="15">
        <f t="shared" si="191"/>
        <v>45711</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4126</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3970</v>
      </c>
      <c r="S1397" s="21" t="s">
        <v>3971</v>
      </c>
      <c r="T1397" s="21" t="s">
        <v>4132</v>
      </c>
      <c r="U1397" s="23"/>
      <c r="V1397" s="23"/>
      <c r="W1397" s="15">
        <f t="shared" si="191"/>
        <v>45711</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4048</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3970</v>
      </c>
      <c r="S1398" s="21" t="s">
        <v>3971</v>
      </c>
      <c r="T1398" s="21" t="s">
        <v>4132</v>
      </c>
      <c r="U1398" s="23"/>
      <c r="V1398" s="23"/>
      <c r="W1398" s="15">
        <f t="shared" si="191"/>
        <v>45711</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11</v>
      </c>
      <c r="B1399" s="10">
        <f t="shared" si="856"/>
        <v>23</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3970</v>
      </c>
      <c r="S1399" s="21" t="s">
        <v>3971</v>
      </c>
      <c r="T1399" s="21" t="s">
        <v>4132</v>
      </c>
      <c r="U1399" s="23"/>
      <c r="V1399" s="23"/>
      <c r="W1399" s="15">
        <f t="shared" si="191"/>
        <v>45711</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4166</v>
      </c>
      <c r="D1400" s="40"/>
      <c r="E1400" s="40"/>
      <c r="F1400" s="40"/>
      <c r="G1400" s="40"/>
      <c r="H1400" s="40"/>
      <c r="I1400" s="40"/>
      <c r="J1400" s="40"/>
      <c r="K1400" s="40"/>
      <c r="L1400" s="40"/>
      <c r="M1400" s="40"/>
      <c r="N1400" s="40"/>
      <c r="O1400" s="40"/>
      <c r="P1400" s="40"/>
      <c r="Q1400" s="40"/>
      <c r="R1400" s="40" t="s">
        <v>3970</v>
      </c>
      <c r="S1400" s="40" t="s">
        <v>3971</v>
      </c>
      <c r="T1400" s="40" t="s">
        <v>4132</v>
      </c>
      <c r="U1400" s="41"/>
      <c r="V1400" s="41"/>
      <c r="W1400" s="15">
        <f t="shared" si="191"/>
        <v>45711</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45711</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4167</v>
      </c>
      <c r="D1402" s="21" t="s">
        <v>250</v>
      </c>
      <c r="E1402" s="21" t="s">
        <v>4168</v>
      </c>
      <c r="F1402" s="21"/>
      <c r="G1402" s="21"/>
      <c r="H1402" s="21" t="s">
        <v>4169</v>
      </c>
      <c r="I1402" s="21"/>
      <c r="J1402" s="21"/>
      <c r="K1402" s="21"/>
      <c r="L1402" s="21"/>
      <c r="M1402" s="21"/>
      <c r="N1402" s="21" t="s">
        <v>4170</v>
      </c>
      <c r="O1402" s="21"/>
      <c r="P1402" s="21"/>
      <c r="Q1402" s="21"/>
      <c r="R1402" s="21" t="s">
        <v>3970</v>
      </c>
      <c r="S1402" s="21" t="s">
        <v>3971</v>
      </c>
      <c r="T1402" s="22" t="s">
        <v>4171</v>
      </c>
      <c r="U1402" s="23"/>
      <c r="V1402" s="23"/>
      <c r="W1402" s="15">
        <f t="shared" si="191"/>
        <v>45711</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4172</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3970</v>
      </c>
      <c r="S1403" s="21" t="s">
        <v>3971</v>
      </c>
      <c r="T1403" s="21" t="s">
        <v>4173</v>
      </c>
      <c r="U1403" s="23"/>
      <c r="V1403" s="23"/>
      <c r="W1403" s="15">
        <f t="shared" si="191"/>
        <v>45711</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4174</v>
      </c>
      <c r="D1404" s="21" t="s">
        <v>42</v>
      </c>
      <c r="E1404" s="21" t="s">
        <v>4175</v>
      </c>
      <c r="F1404" s="21"/>
      <c r="G1404" s="21"/>
      <c r="H1404" s="21" t="s">
        <v>4176</v>
      </c>
      <c r="I1404" s="21"/>
      <c r="J1404" s="21"/>
      <c r="K1404" s="21"/>
      <c r="L1404" s="21"/>
      <c r="M1404" s="21"/>
      <c r="N1404" s="21" t="s">
        <v>4177</v>
      </c>
      <c r="O1404" s="21"/>
      <c r="P1404" s="21"/>
      <c r="Q1404" s="21"/>
      <c r="R1404" s="21" t="s">
        <v>3970</v>
      </c>
      <c r="S1404" s="21" t="s">
        <v>3971</v>
      </c>
      <c r="T1404" s="21" t="s">
        <v>4178</v>
      </c>
      <c r="U1404" s="23"/>
      <c r="V1404" s="23"/>
      <c r="W1404" s="15">
        <f t="shared" si="191"/>
        <v>45711</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4179</v>
      </c>
      <c r="D1405" s="21" t="s">
        <v>84</v>
      </c>
      <c r="E1405" s="21" t="s">
        <v>4180</v>
      </c>
      <c r="F1405" s="21"/>
      <c r="G1405" s="21"/>
      <c r="H1405" s="21" t="s">
        <v>4181</v>
      </c>
      <c r="I1405" s="21" t="s">
        <v>1255</v>
      </c>
      <c r="J1405" s="21" t="s">
        <v>1256</v>
      </c>
      <c r="K1405" s="21">
        <v>1.0</v>
      </c>
      <c r="L1405" s="21" t="s">
        <v>196</v>
      </c>
      <c r="M1405" s="21" t="s">
        <v>1257</v>
      </c>
      <c r="N1405" s="21" t="s">
        <v>1258</v>
      </c>
      <c r="O1405" s="21"/>
      <c r="P1405" s="21"/>
      <c r="Q1405" s="21"/>
      <c r="R1405" s="21" t="s">
        <v>3970</v>
      </c>
      <c r="S1405" s="21" t="s">
        <v>3971</v>
      </c>
      <c r="T1405" s="21" t="s">
        <v>4182</v>
      </c>
      <c r="U1405" s="23"/>
      <c r="V1405" s="23"/>
      <c r="W1405" s="15">
        <f t="shared" si="191"/>
        <v>45711</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4174</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3970</v>
      </c>
      <c r="S1406" s="21" t="s">
        <v>3971</v>
      </c>
      <c r="T1406" s="21" t="s">
        <v>4173</v>
      </c>
      <c r="U1406" s="23"/>
      <c r="V1406" s="23"/>
      <c r="W1406" s="15">
        <f t="shared" si="191"/>
        <v>45711</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3970</v>
      </c>
      <c r="S1407" s="21" t="s">
        <v>3971</v>
      </c>
      <c r="T1407" s="21" t="s">
        <v>4173</v>
      </c>
      <c r="U1407" s="23"/>
      <c r="V1407" s="23"/>
      <c r="W1407" s="15">
        <f t="shared" si="191"/>
        <v>45711</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4183</v>
      </c>
      <c r="D1408" s="21" t="s">
        <v>118</v>
      </c>
      <c r="E1408" s="21" t="s">
        <v>897</v>
      </c>
      <c r="F1408" s="21"/>
      <c r="G1408" s="21"/>
      <c r="H1408" s="21"/>
      <c r="I1408" s="21"/>
      <c r="J1408" s="21"/>
      <c r="K1408" s="21"/>
      <c r="L1408" s="21"/>
      <c r="M1408" s="21"/>
      <c r="N1408" s="21" t="s">
        <v>4184</v>
      </c>
      <c r="O1408" s="21"/>
      <c r="P1408" s="21"/>
      <c r="Q1408" s="21"/>
      <c r="R1408" s="21" t="s">
        <v>3970</v>
      </c>
      <c r="S1408" s="21" t="s">
        <v>3971</v>
      </c>
      <c r="T1408" s="21" t="s">
        <v>4185</v>
      </c>
      <c r="U1408" s="23"/>
      <c r="V1408" s="23"/>
      <c r="W1408" s="15">
        <f t="shared" si="191"/>
        <v>45711</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4186</v>
      </c>
      <c r="D1409" s="21" t="s">
        <v>84</v>
      </c>
      <c r="E1409" s="21" t="s">
        <v>4187</v>
      </c>
      <c r="F1409" s="21"/>
      <c r="G1409" s="21"/>
      <c r="H1409" s="21" t="s">
        <v>4181</v>
      </c>
      <c r="I1409" s="21" t="s">
        <v>1255</v>
      </c>
      <c r="J1409" s="21" t="s">
        <v>1256</v>
      </c>
      <c r="K1409" s="21">
        <v>1.0</v>
      </c>
      <c r="L1409" s="21" t="s">
        <v>196</v>
      </c>
      <c r="M1409" s="21" t="s">
        <v>1257</v>
      </c>
      <c r="N1409" s="21" t="s">
        <v>1258</v>
      </c>
      <c r="O1409" s="21"/>
      <c r="P1409" s="21"/>
      <c r="Q1409" s="21"/>
      <c r="R1409" s="21" t="s">
        <v>3970</v>
      </c>
      <c r="S1409" s="21" t="s">
        <v>3971</v>
      </c>
      <c r="T1409" s="21" t="s">
        <v>4188</v>
      </c>
      <c r="U1409" s="23"/>
      <c r="V1409" s="23"/>
      <c r="W1409" s="15">
        <f t="shared" si="191"/>
        <v>45711</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3970</v>
      </c>
      <c r="S1410" s="21" t="s">
        <v>3971</v>
      </c>
      <c r="T1410" s="21" t="s">
        <v>4173</v>
      </c>
      <c r="U1410" s="23"/>
      <c r="V1410" s="23"/>
      <c r="W1410" s="15">
        <f t="shared" si="191"/>
        <v>45711</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4189</v>
      </c>
      <c r="D1411" s="40"/>
      <c r="E1411" s="40"/>
      <c r="F1411" s="40"/>
      <c r="G1411" s="40"/>
      <c r="H1411" s="40"/>
      <c r="I1411" s="40"/>
      <c r="J1411" s="40"/>
      <c r="K1411" s="40"/>
      <c r="L1411" s="40"/>
      <c r="M1411" s="40"/>
      <c r="N1411" s="40"/>
      <c r="O1411" s="40"/>
      <c r="P1411" s="40"/>
      <c r="Q1411" s="40"/>
      <c r="R1411" s="40" t="s">
        <v>3970</v>
      </c>
      <c r="S1411" s="40" t="s">
        <v>3971</v>
      </c>
      <c r="T1411" s="40" t="s">
        <v>4173</v>
      </c>
      <c r="U1411" s="41"/>
      <c r="V1411" s="41"/>
      <c r="W1411" s="15">
        <f t="shared" si="191"/>
        <v>45711</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45711</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3970</v>
      </c>
      <c r="S1413" s="21" t="s">
        <v>3971</v>
      </c>
      <c r="T1413" s="21" t="s">
        <v>3134</v>
      </c>
      <c r="U1413" s="23"/>
      <c r="V1413" s="23"/>
      <c r="W1413" s="15">
        <f t="shared" si="191"/>
        <v>45711</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3665</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3970</v>
      </c>
      <c r="S1414" s="21" t="s">
        <v>3971</v>
      </c>
      <c r="T1414" s="21" t="s">
        <v>3134</v>
      </c>
      <c r="U1414" s="23"/>
      <c r="V1414" s="23"/>
      <c r="W1414" s="15">
        <f t="shared" si="191"/>
        <v>45711</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3970</v>
      </c>
      <c r="S1415" s="21" t="s">
        <v>3971</v>
      </c>
      <c r="T1415" s="21" t="s">
        <v>3134</v>
      </c>
      <c r="U1415" s="23"/>
      <c r="V1415" s="23"/>
      <c r="W1415" s="15">
        <f t="shared" si="191"/>
        <v>45711</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3970</v>
      </c>
      <c r="S1416" s="21" t="s">
        <v>3971</v>
      </c>
      <c r="T1416" s="21" t="s">
        <v>3134</v>
      </c>
      <c r="U1416" s="23"/>
      <c r="V1416" s="23"/>
      <c r="W1416" s="15">
        <f t="shared" si="191"/>
        <v>45711</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3970</v>
      </c>
      <c r="S1417" s="21" t="s">
        <v>3971</v>
      </c>
      <c r="T1417" s="21" t="s">
        <v>3134</v>
      </c>
      <c r="U1417" s="23"/>
      <c r="V1417" s="23"/>
      <c r="W1417" s="15">
        <f t="shared" si="191"/>
        <v>45711</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4190</v>
      </c>
      <c r="D1418" s="40"/>
      <c r="E1418" s="40"/>
      <c r="F1418" s="40"/>
      <c r="G1418" s="40"/>
      <c r="H1418" s="40"/>
      <c r="I1418" s="40"/>
      <c r="J1418" s="40"/>
      <c r="K1418" s="40"/>
      <c r="L1418" s="40"/>
      <c r="M1418" s="40"/>
      <c r="N1418" s="40"/>
      <c r="O1418" s="40"/>
      <c r="P1418" s="40"/>
      <c r="Q1418" s="40"/>
      <c r="R1418" s="40" t="s">
        <v>3970</v>
      </c>
      <c r="S1418" s="40" t="s">
        <v>3971</v>
      </c>
      <c r="T1418" s="40" t="s">
        <v>3134</v>
      </c>
      <c r="U1418" s="41"/>
      <c r="V1418" s="41"/>
      <c r="W1418" s="15">
        <f t="shared" si="191"/>
        <v>45711</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45711</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3755</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3970</v>
      </c>
      <c r="S1420" s="21" t="s">
        <v>3971</v>
      </c>
      <c r="T1420" s="21" t="s">
        <v>4191</v>
      </c>
      <c r="U1420" s="23"/>
      <c r="V1420" s="23"/>
      <c r="W1420" s="15">
        <f t="shared" si="191"/>
        <v>45711</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4063</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3970</v>
      </c>
      <c r="S1421" s="21" t="s">
        <v>3971</v>
      </c>
      <c r="T1421" s="21" t="s">
        <v>4191</v>
      </c>
      <c r="U1421" s="23"/>
      <c r="V1421" s="23"/>
      <c r="W1421" s="15">
        <f t="shared" si="191"/>
        <v>45711</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3970</v>
      </c>
      <c r="S1422" s="21" t="s">
        <v>3971</v>
      </c>
      <c r="T1422" s="21" t="s">
        <v>4191</v>
      </c>
      <c r="U1422" s="23"/>
      <c r="V1422" s="23"/>
      <c r="W1422" s="15">
        <f t="shared" si="191"/>
        <v>45711</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4192</v>
      </c>
      <c r="D1423" s="21" t="s">
        <v>84</v>
      </c>
      <c r="E1423" s="21" t="s">
        <v>4193</v>
      </c>
      <c r="F1423" s="21"/>
      <c r="G1423" s="21"/>
      <c r="H1423" s="21" t="s">
        <v>4194</v>
      </c>
      <c r="I1423" s="21" t="s">
        <v>4195</v>
      </c>
      <c r="J1423" s="21" t="s">
        <v>683</v>
      </c>
      <c r="K1423" s="21">
        <v>1.0</v>
      </c>
      <c r="L1423" s="21" t="s">
        <v>35</v>
      </c>
      <c r="M1423" s="21"/>
      <c r="N1423" s="21" t="s">
        <v>4196</v>
      </c>
      <c r="O1423" s="21"/>
      <c r="P1423" s="21"/>
      <c r="Q1423" s="21"/>
      <c r="R1423" s="21" t="s">
        <v>3970</v>
      </c>
      <c r="S1423" s="21" t="s">
        <v>3971</v>
      </c>
      <c r="T1423" s="21" t="s">
        <v>4197</v>
      </c>
      <c r="U1423" s="23"/>
      <c r="V1423" s="23"/>
      <c r="W1423" s="15">
        <f t="shared" si="191"/>
        <v>45711</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3970</v>
      </c>
      <c r="S1424" s="21" t="s">
        <v>3971</v>
      </c>
      <c r="T1424" s="21" t="s">
        <v>4191</v>
      </c>
      <c r="U1424" s="23"/>
      <c r="V1424" s="23"/>
      <c r="W1424" s="15">
        <f t="shared" si="191"/>
        <v>45711</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4048</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3970</v>
      </c>
      <c r="S1425" s="21" t="s">
        <v>3971</v>
      </c>
      <c r="T1425" s="21" t="s">
        <v>4191</v>
      </c>
      <c r="U1425" s="23"/>
      <c r="V1425" s="23"/>
      <c r="W1425" s="15">
        <f t="shared" si="191"/>
        <v>45711</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12</v>
      </c>
      <c r="B1426" s="10">
        <f t="shared" si="856"/>
        <v>23</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3970</v>
      </c>
      <c r="S1426" s="21" t="s">
        <v>3971</v>
      </c>
      <c r="T1426" s="21" t="s">
        <v>4191</v>
      </c>
      <c r="U1426" s="23"/>
      <c r="V1426" s="23"/>
      <c r="W1426" s="15">
        <f t="shared" si="191"/>
        <v>45711</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4117</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3970</v>
      </c>
      <c r="S1427" s="21" t="s">
        <v>3971</v>
      </c>
      <c r="T1427" s="21" t="s">
        <v>4191</v>
      </c>
      <c r="U1427" s="23"/>
      <c r="V1427" s="23"/>
      <c r="W1427" s="15">
        <f t="shared" si="191"/>
        <v>45711</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3970</v>
      </c>
      <c r="S1428" s="21" t="s">
        <v>3971</v>
      </c>
      <c r="T1428" s="21" t="s">
        <v>4191</v>
      </c>
      <c r="U1428" s="23"/>
      <c r="V1428" s="23"/>
      <c r="W1428" s="15">
        <f t="shared" si="191"/>
        <v>45711</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4048</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3970</v>
      </c>
      <c r="S1429" s="21" t="s">
        <v>3971</v>
      </c>
      <c r="T1429" s="21" t="s">
        <v>4191</v>
      </c>
      <c r="U1429" s="23"/>
      <c r="V1429" s="23"/>
      <c r="W1429" s="15">
        <f t="shared" si="191"/>
        <v>45711</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13</v>
      </c>
      <c r="B1430" s="10">
        <f t="shared" si="856"/>
        <v>23</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3970</v>
      </c>
      <c r="S1430" s="21" t="s">
        <v>3971</v>
      </c>
      <c r="T1430" s="21" t="s">
        <v>4191</v>
      </c>
      <c r="U1430" s="23"/>
      <c r="V1430" s="23"/>
      <c r="W1430" s="15">
        <f t="shared" si="191"/>
        <v>45711</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4133</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3970</v>
      </c>
      <c r="S1431" s="21" t="s">
        <v>3971</v>
      </c>
      <c r="T1431" s="21" t="s">
        <v>4191</v>
      </c>
      <c r="U1431" s="23"/>
      <c r="V1431" s="23"/>
      <c r="W1431" s="15">
        <f t="shared" si="191"/>
        <v>45711</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3970</v>
      </c>
      <c r="S1432" s="21" t="s">
        <v>3971</v>
      </c>
      <c r="T1432" s="21" t="s">
        <v>4191</v>
      </c>
      <c r="U1432" s="23"/>
      <c r="V1432" s="23"/>
      <c r="W1432" s="15">
        <f t="shared" si="191"/>
        <v>45711</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4048</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3970</v>
      </c>
      <c r="S1433" s="21" t="s">
        <v>3971</v>
      </c>
      <c r="T1433" s="21" t="s">
        <v>4191</v>
      </c>
      <c r="U1433" s="23"/>
      <c r="V1433" s="23"/>
      <c r="W1433" s="15">
        <f t="shared" si="191"/>
        <v>45711</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14</v>
      </c>
      <c r="B1434" s="10">
        <f t="shared" si="856"/>
        <v>23</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3970</v>
      </c>
      <c r="S1434" s="21" t="s">
        <v>3971</v>
      </c>
      <c r="T1434" s="21" t="s">
        <v>4191</v>
      </c>
      <c r="U1434" s="23"/>
      <c r="V1434" s="23"/>
      <c r="W1434" s="15">
        <f t="shared" si="191"/>
        <v>45711</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4143</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3970</v>
      </c>
      <c r="S1435" s="21" t="s">
        <v>3971</v>
      </c>
      <c r="T1435" s="21" t="s">
        <v>4191</v>
      </c>
      <c r="U1435" s="23"/>
      <c r="V1435" s="23"/>
      <c r="W1435" s="15">
        <f t="shared" si="191"/>
        <v>45711</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3970</v>
      </c>
      <c r="S1436" s="21" t="s">
        <v>3971</v>
      </c>
      <c r="T1436" s="21" t="s">
        <v>4191</v>
      </c>
      <c r="U1436" s="23"/>
      <c r="V1436" s="23"/>
      <c r="W1436" s="15">
        <f t="shared" si="191"/>
        <v>45711</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4048</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3970</v>
      </c>
      <c r="S1437" s="21" t="s">
        <v>3971</v>
      </c>
      <c r="T1437" s="21" t="s">
        <v>4191</v>
      </c>
      <c r="U1437" s="23"/>
      <c r="V1437" s="23"/>
      <c r="W1437" s="15">
        <f t="shared" si="191"/>
        <v>45711</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15</v>
      </c>
      <c r="B1438" s="10">
        <f t="shared" si="856"/>
        <v>23</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3970</v>
      </c>
      <c r="S1438" s="21" t="s">
        <v>3971</v>
      </c>
      <c r="T1438" s="21" t="s">
        <v>4191</v>
      </c>
      <c r="U1438" s="23"/>
      <c r="V1438" s="23"/>
      <c r="W1438" s="15">
        <f t="shared" si="191"/>
        <v>45711</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4154</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3970</v>
      </c>
      <c r="S1439" s="21" t="s">
        <v>3971</v>
      </c>
      <c r="T1439" s="21" t="s">
        <v>4191</v>
      </c>
      <c r="U1439" s="23"/>
      <c r="V1439" s="23"/>
      <c r="W1439" s="15">
        <f t="shared" si="191"/>
        <v>45711</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4198</v>
      </c>
      <c r="D1440" s="40"/>
      <c r="E1440" s="40"/>
      <c r="F1440" s="40"/>
      <c r="G1440" s="40"/>
      <c r="H1440" s="40"/>
      <c r="I1440" s="40"/>
      <c r="J1440" s="40"/>
      <c r="K1440" s="40"/>
      <c r="L1440" s="40"/>
      <c r="M1440" s="40"/>
      <c r="N1440" s="40"/>
      <c r="O1440" s="40"/>
      <c r="P1440" s="40"/>
      <c r="Q1440" s="40"/>
      <c r="R1440" s="40" t="s">
        <v>3970</v>
      </c>
      <c r="S1440" s="40" t="s">
        <v>3971</v>
      </c>
      <c r="T1440" s="40" t="s">
        <v>4191</v>
      </c>
      <c r="U1440" s="41"/>
      <c r="V1440" s="41"/>
      <c r="W1440" s="15">
        <f t="shared" si="191"/>
        <v>45711</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45711</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4063</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3970</v>
      </c>
      <c r="S1442" s="21" t="s">
        <v>3971</v>
      </c>
      <c r="T1442" s="27" t="s">
        <v>4065</v>
      </c>
      <c r="U1442" s="23"/>
      <c r="V1442" s="23"/>
      <c r="W1442" s="15">
        <f t="shared" si="191"/>
        <v>45711</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3970</v>
      </c>
      <c r="S1443" s="21" t="s">
        <v>3971</v>
      </c>
      <c r="T1443" s="27" t="s">
        <v>4065</v>
      </c>
      <c r="U1443" s="23"/>
      <c r="V1443" s="23"/>
      <c r="W1443" s="15">
        <f t="shared" si="191"/>
        <v>45711</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3994</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3970</v>
      </c>
      <c r="S1444" s="21" t="s">
        <v>3971</v>
      </c>
      <c r="T1444" s="27" t="s">
        <v>4065</v>
      </c>
      <c r="U1444" s="23"/>
      <c r="V1444" s="23"/>
      <c r="W1444" s="15">
        <f t="shared" si="191"/>
        <v>45711</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4010</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3970</v>
      </c>
      <c r="S1445" s="21" t="s">
        <v>3971</v>
      </c>
      <c r="T1445" s="27" t="s">
        <v>4065</v>
      </c>
      <c r="U1445" s="23"/>
      <c r="V1445" s="23"/>
      <c r="W1445" s="15">
        <f t="shared" si="191"/>
        <v>45711</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4066</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3970</v>
      </c>
      <c r="S1446" s="21" t="s">
        <v>3971</v>
      </c>
      <c r="T1446" s="27" t="s">
        <v>4065</v>
      </c>
      <c r="U1446" s="23"/>
      <c r="V1446" s="23"/>
      <c r="W1446" s="15">
        <f t="shared" si="191"/>
        <v>45711</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3970</v>
      </c>
      <c r="S1447" s="21" t="s">
        <v>3971</v>
      </c>
      <c r="T1447" s="27" t="s">
        <v>4065</v>
      </c>
      <c r="U1447" s="23"/>
      <c r="V1447" s="23"/>
      <c r="W1447" s="15">
        <f t="shared" si="191"/>
        <v>45711</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4025</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3970</v>
      </c>
      <c r="S1448" s="21" t="s">
        <v>3971</v>
      </c>
      <c r="T1448" s="27" t="s">
        <v>4065</v>
      </c>
      <c r="U1448" s="23"/>
      <c r="V1448" s="23"/>
      <c r="W1448" s="15">
        <f t="shared" si="191"/>
        <v>45711</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4028</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3970</v>
      </c>
      <c r="S1449" s="21" t="s">
        <v>3971</v>
      </c>
      <c r="T1449" s="27" t="s">
        <v>4065</v>
      </c>
      <c r="U1449" s="23"/>
      <c r="V1449" s="23"/>
      <c r="W1449" s="15">
        <f t="shared" si="191"/>
        <v>45711</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4032</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3970</v>
      </c>
      <c r="S1450" s="21" t="s">
        <v>3971</v>
      </c>
      <c r="T1450" s="27" t="s">
        <v>4065</v>
      </c>
      <c r="U1450" s="23"/>
      <c r="V1450" s="23"/>
      <c r="W1450" s="15">
        <f t="shared" si="191"/>
        <v>45711</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4038</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3970</v>
      </c>
      <c r="S1451" s="21" t="s">
        <v>3971</v>
      </c>
      <c r="T1451" s="27" t="s">
        <v>4065</v>
      </c>
      <c r="U1451" s="23"/>
      <c r="V1451" s="23"/>
      <c r="W1451" s="15">
        <f t="shared" si="191"/>
        <v>45711</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4042</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3970</v>
      </c>
      <c r="S1452" s="21" t="s">
        <v>3971</v>
      </c>
      <c r="T1452" s="27" t="s">
        <v>4065</v>
      </c>
      <c r="U1452" s="23"/>
      <c r="V1452" s="23"/>
      <c r="W1452" s="15">
        <f t="shared" si="191"/>
        <v>45711</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4048</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3970</v>
      </c>
      <c r="S1453" s="21" t="s">
        <v>3971</v>
      </c>
      <c r="T1453" s="27" t="s">
        <v>4065</v>
      </c>
      <c r="U1453" s="23"/>
      <c r="V1453" s="23"/>
      <c r="W1453" s="15">
        <f t="shared" si="191"/>
        <v>45711</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4049</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3970</v>
      </c>
      <c r="S1454" s="21" t="s">
        <v>3971</v>
      </c>
      <c r="T1454" s="27" t="s">
        <v>4065</v>
      </c>
      <c r="U1454" s="23"/>
      <c r="V1454" s="23"/>
      <c r="W1454" s="15">
        <f t="shared" si="191"/>
        <v>45711</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4070</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3970</v>
      </c>
      <c r="S1455" s="21" t="s">
        <v>3971</v>
      </c>
      <c r="T1455" s="27" t="s">
        <v>4065</v>
      </c>
      <c r="U1455" s="23"/>
      <c r="V1455" s="23"/>
      <c r="W1455" s="15">
        <f t="shared" si="191"/>
        <v>45711</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4057</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3970</v>
      </c>
      <c r="S1456" s="21" t="s">
        <v>3971</v>
      </c>
      <c r="T1456" s="27" t="s">
        <v>4065</v>
      </c>
      <c r="U1456" s="23"/>
      <c r="V1456" s="23"/>
      <c r="W1456" s="15">
        <f t="shared" si="191"/>
        <v>45711</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4032</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3970</v>
      </c>
      <c r="S1457" s="21" t="s">
        <v>3971</v>
      </c>
      <c r="T1457" s="27" t="s">
        <v>4065</v>
      </c>
      <c r="U1457" s="23"/>
      <c r="V1457" s="23"/>
      <c r="W1457" s="15">
        <f t="shared" si="191"/>
        <v>45711</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4038</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3970</v>
      </c>
      <c r="S1458" s="21" t="s">
        <v>3971</v>
      </c>
      <c r="T1458" s="27" t="s">
        <v>4065</v>
      </c>
      <c r="U1458" s="23"/>
      <c r="V1458" s="23"/>
      <c r="W1458" s="15">
        <f t="shared" si="191"/>
        <v>45711</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4042</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3970</v>
      </c>
      <c r="S1459" s="21" t="s">
        <v>3971</v>
      </c>
      <c r="T1459" s="27" t="s">
        <v>4065</v>
      </c>
      <c r="U1459" s="23"/>
      <c r="V1459" s="23"/>
      <c r="W1459" s="15">
        <f t="shared" si="191"/>
        <v>45711</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4048</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3970</v>
      </c>
      <c r="S1460" s="21" t="s">
        <v>3971</v>
      </c>
      <c r="T1460" s="27" t="s">
        <v>4065</v>
      </c>
      <c r="U1460" s="23"/>
      <c r="V1460" s="23"/>
      <c r="W1460" s="15">
        <f t="shared" si="191"/>
        <v>45711</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4199</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45711</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45711</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4079</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3970</v>
      </c>
      <c r="S1463" s="21" t="s">
        <v>3971</v>
      </c>
      <c r="T1463" s="21" t="s">
        <v>4089</v>
      </c>
      <c r="U1463" s="23"/>
      <c r="V1463" s="23"/>
      <c r="W1463" s="15">
        <f t="shared" si="191"/>
        <v>45711</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3970</v>
      </c>
      <c r="S1464" s="21" t="s">
        <v>3971</v>
      </c>
      <c r="T1464" s="21" t="s">
        <v>4089</v>
      </c>
      <c r="U1464" s="23"/>
      <c r="V1464" s="23"/>
      <c r="W1464" s="15">
        <f t="shared" si="191"/>
        <v>45711</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4090</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3970</v>
      </c>
      <c r="S1465" s="21" t="s">
        <v>3971</v>
      </c>
      <c r="T1465" s="21" t="s">
        <v>4089</v>
      </c>
      <c r="U1465" s="23"/>
      <c r="V1465" s="23"/>
      <c r="W1465" s="15">
        <f t="shared" si="191"/>
        <v>45711</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4095</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4097</v>
      </c>
      <c r="R1466" s="21" t="s">
        <v>3970</v>
      </c>
      <c r="S1466" s="21" t="s">
        <v>3971</v>
      </c>
      <c r="T1466" s="21" t="s">
        <v>4089</v>
      </c>
      <c r="U1466" s="23"/>
      <c r="V1466" s="23"/>
      <c r="W1466" s="15">
        <f t="shared" si="191"/>
        <v>45711</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3970</v>
      </c>
      <c r="S1467" s="21" t="s">
        <v>3971</v>
      </c>
      <c r="T1467" s="21" t="s">
        <v>4089</v>
      </c>
      <c r="U1467" s="23"/>
      <c r="V1467" s="23"/>
      <c r="W1467" s="15">
        <f t="shared" si="191"/>
        <v>45711</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4102</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3970</v>
      </c>
      <c r="S1468" s="21" t="s">
        <v>3971</v>
      </c>
      <c r="T1468" s="21" t="s">
        <v>4089</v>
      </c>
      <c r="U1468" s="23"/>
      <c r="V1468" s="23"/>
      <c r="W1468" s="15">
        <f t="shared" si="191"/>
        <v>45711</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4106</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3970</v>
      </c>
      <c r="S1469" s="21" t="s">
        <v>3971</v>
      </c>
      <c r="T1469" s="21" t="s">
        <v>4089</v>
      </c>
      <c r="U1469" s="23"/>
      <c r="V1469" s="23"/>
      <c r="W1469" s="15">
        <f t="shared" si="191"/>
        <v>45711</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4200</v>
      </c>
      <c r="D1470" s="40"/>
      <c r="E1470" s="40"/>
      <c r="F1470" s="40"/>
      <c r="G1470" s="40"/>
      <c r="H1470" s="40"/>
      <c r="I1470" s="40"/>
      <c r="J1470" s="40"/>
      <c r="K1470" s="40"/>
      <c r="L1470" s="40"/>
      <c r="M1470" s="40"/>
      <c r="N1470" s="40"/>
      <c r="O1470" s="40"/>
      <c r="P1470" s="40"/>
      <c r="Q1470" s="40"/>
      <c r="R1470" s="40" t="s">
        <v>3970</v>
      </c>
      <c r="S1470" s="40" t="s">
        <v>3971</v>
      </c>
      <c r="T1470" s="40" t="s">
        <v>4089</v>
      </c>
      <c r="U1470" s="41"/>
      <c r="V1470" s="41"/>
      <c r="W1470" s="15">
        <f t="shared" si="191"/>
        <v>45711</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45711</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3970</v>
      </c>
      <c r="S1472" s="21" t="s">
        <v>3971</v>
      </c>
      <c r="T1472" s="21" t="s">
        <v>3966</v>
      </c>
      <c r="U1472" s="23"/>
      <c r="V1472" s="23"/>
      <c r="W1472" s="15">
        <f t="shared" si="191"/>
        <v>45711</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3970</v>
      </c>
      <c r="S1473" s="21" t="s">
        <v>3971</v>
      </c>
      <c r="T1473" s="21" t="s">
        <v>3966</v>
      </c>
      <c r="U1473" s="23"/>
      <c r="V1473" s="23"/>
      <c r="W1473" s="15">
        <f t="shared" si="191"/>
        <v>45711</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3665</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3970</v>
      </c>
      <c r="S1474" s="21" t="s">
        <v>3971</v>
      </c>
      <c r="T1474" s="21" t="s">
        <v>3966</v>
      </c>
      <c r="U1474" s="23"/>
      <c r="V1474" s="23"/>
      <c r="W1474" s="15">
        <f t="shared" si="191"/>
        <v>45711</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3970</v>
      </c>
      <c r="S1475" s="21" t="s">
        <v>3971</v>
      </c>
      <c r="T1475" s="21" t="s">
        <v>3966</v>
      </c>
      <c r="U1475" s="23"/>
      <c r="V1475" s="23"/>
      <c r="W1475" s="15">
        <f t="shared" si="191"/>
        <v>45711</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3970</v>
      </c>
      <c r="S1476" s="21" t="s">
        <v>3971</v>
      </c>
      <c r="T1476" s="21" t="s">
        <v>3966</v>
      </c>
      <c r="U1476" s="23"/>
      <c r="V1476" s="23"/>
      <c r="W1476" s="15">
        <f t="shared" si="191"/>
        <v>45711</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3970</v>
      </c>
      <c r="S1477" s="21" t="s">
        <v>3971</v>
      </c>
      <c r="T1477" s="21" t="s">
        <v>3966</v>
      </c>
      <c r="U1477" s="23"/>
      <c r="V1477" s="23"/>
      <c r="W1477" s="15">
        <f t="shared" si="191"/>
        <v>45711</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3970</v>
      </c>
      <c r="S1478" s="21" t="s">
        <v>3971</v>
      </c>
      <c r="T1478" s="21" t="s">
        <v>3966</v>
      </c>
      <c r="U1478" s="23"/>
      <c r="V1478" s="23"/>
      <c r="W1478" s="15">
        <f t="shared" si="191"/>
        <v>45711</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3970</v>
      </c>
      <c r="S1479" s="21" t="s">
        <v>3971</v>
      </c>
      <c r="T1479" s="21" t="s">
        <v>3966</v>
      </c>
      <c r="U1479" s="23"/>
      <c r="V1479" s="23"/>
      <c r="W1479" s="15">
        <f t="shared" si="191"/>
        <v>45711</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3665</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3970</v>
      </c>
      <c r="S1480" s="21" t="s">
        <v>3971</v>
      </c>
      <c r="T1480" s="21" t="s">
        <v>3966</v>
      </c>
      <c r="U1480" s="23"/>
      <c r="V1480" s="23"/>
      <c r="W1480" s="15">
        <f t="shared" si="191"/>
        <v>45711</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3970</v>
      </c>
      <c r="S1481" s="21" t="s">
        <v>3971</v>
      </c>
      <c r="T1481" s="21" t="s">
        <v>3966</v>
      </c>
      <c r="U1481" s="23"/>
      <c r="V1481" s="23"/>
      <c r="W1481" s="15">
        <f t="shared" si="191"/>
        <v>45711</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3970</v>
      </c>
      <c r="S1482" s="21" t="s">
        <v>3971</v>
      </c>
      <c r="T1482" s="21" t="s">
        <v>3966</v>
      </c>
      <c r="U1482" s="23"/>
      <c r="V1482" s="23"/>
      <c r="W1482" s="15">
        <f t="shared" si="191"/>
        <v>45711</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3970</v>
      </c>
      <c r="S1483" s="21" t="s">
        <v>3971</v>
      </c>
      <c r="T1483" s="21" t="s">
        <v>3966</v>
      </c>
      <c r="U1483" s="23"/>
      <c r="V1483" s="23"/>
      <c r="W1483" s="15">
        <f t="shared" si="191"/>
        <v>45711</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6</v>
      </c>
      <c r="B1484" s="10">
        <f t="shared" si="856"/>
        <v>8</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3970</v>
      </c>
      <c r="S1484" s="21" t="s">
        <v>3971</v>
      </c>
      <c r="T1484" s="21" t="s">
        <v>3966</v>
      </c>
      <c r="U1484" s="23"/>
      <c r="V1484" s="23"/>
      <c r="W1484" s="15">
        <f t="shared" si="191"/>
        <v>45711</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3970</v>
      </c>
      <c r="S1485" s="21" t="s">
        <v>3971</v>
      </c>
      <c r="T1485" s="21" t="s">
        <v>3966</v>
      </c>
      <c r="U1485" s="23"/>
      <c r="V1485" s="23"/>
      <c r="W1485" s="15">
        <f t="shared" si="191"/>
        <v>45711</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1</v>
      </c>
      <c r="C1486" s="52" t="s">
        <v>4201</v>
      </c>
      <c r="D1486" s="40"/>
      <c r="E1486" s="40"/>
      <c r="F1486" s="40"/>
      <c r="G1486" s="40"/>
      <c r="H1486" s="40"/>
      <c r="I1486" s="40"/>
      <c r="J1486" s="40"/>
      <c r="K1486" s="40"/>
      <c r="L1486" s="40"/>
      <c r="M1486" s="40"/>
      <c r="N1486" s="40"/>
      <c r="O1486" s="40"/>
      <c r="P1486" s="40"/>
      <c r="Q1486" s="40"/>
      <c r="R1486" s="40" t="s">
        <v>3970</v>
      </c>
      <c r="S1486" s="40" t="s">
        <v>3971</v>
      </c>
      <c r="T1486" s="40" t="s">
        <v>3966</v>
      </c>
      <c r="U1486" s="41"/>
      <c r="V1486" s="41"/>
      <c r="W1486" s="15">
        <f t="shared" si="191"/>
        <v>45711</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45711</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3970</v>
      </c>
      <c r="S1488" s="21" t="s">
        <v>3971</v>
      </c>
      <c r="T1488" s="21" t="s">
        <v>3325</v>
      </c>
      <c r="U1488" s="23"/>
      <c r="V1488" s="23"/>
      <c r="W1488" s="15">
        <f t="shared" si="191"/>
        <v>45711</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3970</v>
      </c>
      <c r="S1489" s="21" t="s">
        <v>3971</v>
      </c>
      <c r="T1489" s="21" t="s">
        <v>3325</v>
      </c>
      <c r="U1489" s="23"/>
      <c r="V1489" s="23"/>
      <c r="W1489" s="15">
        <f t="shared" si="191"/>
        <v>45711</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3970</v>
      </c>
      <c r="S1490" s="21" t="s">
        <v>3971</v>
      </c>
      <c r="T1490" s="21" t="s">
        <v>3325</v>
      </c>
      <c r="U1490" s="23"/>
      <c r="V1490" s="23"/>
      <c r="W1490" s="15">
        <f t="shared" si="191"/>
        <v>45711</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3970</v>
      </c>
      <c r="S1491" s="21" t="s">
        <v>3971</v>
      </c>
      <c r="T1491" s="21" t="s">
        <v>3325</v>
      </c>
      <c r="U1491" s="23"/>
      <c r="V1491" s="23"/>
      <c r="W1491" s="15">
        <f t="shared" si="191"/>
        <v>45711</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3970</v>
      </c>
      <c r="S1492" s="21" t="s">
        <v>3971</v>
      </c>
      <c r="T1492" s="21" t="s">
        <v>3325</v>
      </c>
      <c r="U1492" s="23"/>
      <c r="V1492" s="23"/>
      <c r="W1492" s="15">
        <f t="shared" si="191"/>
        <v>45711</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3970</v>
      </c>
      <c r="S1493" s="21" t="s">
        <v>3971</v>
      </c>
      <c r="T1493" s="21" t="s">
        <v>3325</v>
      </c>
      <c r="U1493" s="23"/>
      <c r="V1493" s="23"/>
      <c r="W1493" s="15">
        <f t="shared" si="191"/>
        <v>45711</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3970</v>
      </c>
      <c r="S1494" s="21" t="s">
        <v>3971</v>
      </c>
      <c r="T1494" s="21" t="s">
        <v>3325</v>
      </c>
      <c r="U1494" s="23"/>
      <c r="V1494" s="23"/>
      <c r="W1494" s="15">
        <f t="shared" si="191"/>
        <v>45711</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3970</v>
      </c>
      <c r="S1495" s="21" t="s">
        <v>3971</v>
      </c>
      <c r="T1495" s="21" t="s">
        <v>3325</v>
      </c>
      <c r="U1495" s="23"/>
      <c r="V1495" s="23"/>
      <c r="W1495" s="15">
        <f t="shared" si="191"/>
        <v>45711</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3970</v>
      </c>
      <c r="S1496" s="21" t="s">
        <v>3971</v>
      </c>
      <c r="T1496" s="21" t="s">
        <v>3325</v>
      </c>
      <c r="U1496" s="23"/>
      <c r="V1496" s="23"/>
      <c r="W1496" s="15">
        <f t="shared" si="191"/>
        <v>45711</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3970</v>
      </c>
      <c r="S1497" s="21" t="s">
        <v>3971</v>
      </c>
      <c r="T1497" s="21" t="s">
        <v>3325</v>
      </c>
      <c r="U1497" s="23"/>
      <c r="V1497" s="23"/>
      <c r="W1497" s="15">
        <f t="shared" si="191"/>
        <v>45711</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1</v>
      </c>
      <c r="C1498" s="52" t="s">
        <v>4202</v>
      </c>
      <c r="D1498" s="40"/>
      <c r="E1498" s="40"/>
      <c r="F1498" s="40"/>
      <c r="G1498" s="40"/>
      <c r="H1498" s="40"/>
      <c r="I1498" s="40"/>
      <c r="J1498" s="40"/>
      <c r="K1498" s="40"/>
      <c r="L1498" s="40"/>
      <c r="M1498" s="40"/>
      <c r="N1498" s="40"/>
      <c r="O1498" s="40"/>
      <c r="P1498" s="40"/>
      <c r="Q1498" s="40"/>
      <c r="R1498" s="40" t="s">
        <v>3970</v>
      </c>
      <c r="S1498" s="40" t="s">
        <v>3971</v>
      </c>
      <c r="T1498" s="40" t="s">
        <v>3325</v>
      </c>
      <c r="U1498" s="41"/>
      <c r="V1498" s="41"/>
      <c r="W1498" s="15">
        <f t="shared" si="191"/>
        <v>45711</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45711</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4203</v>
      </c>
      <c r="S1500" s="21" t="s">
        <v>1948</v>
      </c>
      <c r="T1500" s="21" t="s">
        <v>4204</v>
      </c>
      <c r="U1500" s="23"/>
      <c r="V1500" s="23"/>
      <c r="W1500" s="15">
        <f t="shared" si="191"/>
        <v>45711</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4203</v>
      </c>
      <c r="S1501" s="21" t="s">
        <v>1948</v>
      </c>
      <c r="T1501" s="21" t="s">
        <v>4204</v>
      </c>
      <c r="U1501" s="23"/>
      <c r="V1501" s="23"/>
      <c r="W1501" s="15">
        <f t="shared" si="191"/>
        <v>45711</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4203</v>
      </c>
      <c r="S1502" s="21" t="s">
        <v>1948</v>
      </c>
      <c r="T1502" s="21" t="s">
        <v>4204</v>
      </c>
      <c r="U1502" s="23"/>
      <c r="V1502" s="23"/>
      <c r="W1502" s="15">
        <f t="shared" si="191"/>
        <v>45711</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4203</v>
      </c>
      <c r="S1503" s="21" t="s">
        <v>1948</v>
      </c>
      <c r="T1503" s="21" t="s">
        <v>4204</v>
      </c>
      <c r="U1503" s="23"/>
      <c r="V1503" s="23"/>
      <c r="W1503" s="15">
        <f t="shared" si="191"/>
        <v>45711</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4203</v>
      </c>
      <c r="S1504" s="21" t="s">
        <v>1948</v>
      </c>
      <c r="T1504" s="21" t="s">
        <v>4204</v>
      </c>
      <c r="U1504" s="23"/>
      <c r="V1504" s="23"/>
      <c r="W1504" s="15">
        <f t="shared" si="191"/>
        <v>45711</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4203</v>
      </c>
      <c r="S1505" s="21" t="s">
        <v>1948</v>
      </c>
      <c r="T1505" s="21" t="s">
        <v>4204</v>
      </c>
      <c r="U1505" s="23"/>
      <c r="V1505" s="23"/>
      <c r="W1505" s="15">
        <f t="shared" si="191"/>
        <v>45711</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4205</v>
      </c>
      <c r="D1506" s="27" t="s">
        <v>141</v>
      </c>
      <c r="E1506" s="21" t="s">
        <v>3373</v>
      </c>
      <c r="F1506" s="21"/>
      <c r="G1506" s="21"/>
      <c r="H1506" s="21" t="s">
        <v>4206</v>
      </c>
      <c r="I1506" s="21"/>
      <c r="J1506" s="21"/>
      <c r="K1506" s="21"/>
      <c r="L1506" s="21"/>
      <c r="M1506" s="21"/>
      <c r="N1506" s="21"/>
      <c r="O1506" s="21"/>
      <c r="P1506" s="21"/>
      <c r="Q1506" s="21"/>
      <c r="R1506" s="21" t="s">
        <v>4203</v>
      </c>
      <c r="S1506" s="21" t="s">
        <v>1948</v>
      </c>
      <c r="T1506" s="21" t="s">
        <v>4207</v>
      </c>
      <c r="U1506" s="23"/>
      <c r="V1506" s="23"/>
      <c r="W1506" s="15">
        <f t="shared" si="191"/>
        <v>45711</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4208</v>
      </c>
      <c r="D1507" s="21" t="s">
        <v>250</v>
      </c>
      <c r="E1507" s="21" t="s">
        <v>4209</v>
      </c>
      <c r="F1507" s="21"/>
      <c r="G1507" s="21"/>
      <c r="H1507" s="27" t="s">
        <v>4210</v>
      </c>
      <c r="I1507" s="21" t="s">
        <v>4211</v>
      </c>
      <c r="J1507" s="21"/>
      <c r="K1507" s="21"/>
      <c r="L1507" s="21"/>
      <c r="M1507" s="21"/>
      <c r="N1507" s="21" t="s">
        <v>4212</v>
      </c>
      <c r="O1507" s="21" t="s">
        <v>4213</v>
      </c>
      <c r="P1507" s="21" t="s">
        <v>4214</v>
      </c>
      <c r="Q1507" s="21"/>
      <c r="R1507" s="21" t="s">
        <v>4203</v>
      </c>
      <c r="S1507" s="21" t="s">
        <v>1948</v>
      </c>
      <c r="T1507" s="21" t="s">
        <v>4215</v>
      </c>
      <c r="U1507" s="23"/>
      <c r="V1507" s="23"/>
      <c r="W1507" s="15">
        <f t="shared" si="191"/>
        <v>45711</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4216</v>
      </c>
      <c r="D1508" s="21" t="s">
        <v>930</v>
      </c>
      <c r="E1508" s="21"/>
      <c r="F1508" s="21"/>
      <c r="G1508" s="21"/>
      <c r="H1508" s="21" t="s">
        <v>932</v>
      </c>
      <c r="I1508" s="21" t="s">
        <v>933</v>
      </c>
      <c r="J1508" s="21"/>
      <c r="K1508" s="21"/>
      <c r="L1508" s="21"/>
      <c r="M1508" s="21"/>
      <c r="N1508" s="21" t="s">
        <v>934</v>
      </c>
      <c r="O1508" s="21"/>
      <c r="P1508" s="21"/>
      <c r="Q1508" s="21"/>
      <c r="R1508" s="21" t="s">
        <v>4203</v>
      </c>
      <c r="S1508" s="21" t="s">
        <v>1948</v>
      </c>
      <c r="T1508" s="21" t="s">
        <v>4217</v>
      </c>
      <c r="U1508" s="23"/>
      <c r="V1508" s="23"/>
      <c r="W1508" s="15">
        <f t="shared" si="191"/>
        <v>45711</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4218</v>
      </c>
      <c r="D1509" s="21" t="s">
        <v>47</v>
      </c>
      <c r="E1509" s="21" t="s">
        <v>4219</v>
      </c>
      <c r="F1509" s="21"/>
      <c r="G1509" s="21"/>
      <c r="H1509" s="21" t="s">
        <v>4220</v>
      </c>
      <c r="I1509" s="21"/>
      <c r="J1509" s="21" t="s">
        <v>360</v>
      </c>
      <c r="K1509" s="21">
        <v>3.0</v>
      </c>
      <c r="L1509" s="21" t="s">
        <v>76</v>
      </c>
      <c r="M1509" s="21"/>
      <c r="N1509" s="21" t="s">
        <v>4221</v>
      </c>
      <c r="O1509" s="21"/>
      <c r="P1509" s="21"/>
      <c r="Q1509" s="21"/>
      <c r="R1509" s="21" t="s">
        <v>4203</v>
      </c>
      <c r="S1509" s="21" t="s">
        <v>1948</v>
      </c>
      <c r="T1509" s="21" t="s">
        <v>4222</v>
      </c>
      <c r="U1509" s="23"/>
      <c r="V1509" s="23"/>
      <c r="W1509" s="15">
        <f t="shared" si="191"/>
        <v>45711</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4203</v>
      </c>
      <c r="S1510" s="21" t="s">
        <v>1948</v>
      </c>
      <c r="T1510" s="21" t="s">
        <v>4204</v>
      </c>
      <c r="U1510" s="23"/>
      <c r="V1510" s="23"/>
      <c r="W1510" s="15">
        <f t="shared" si="191"/>
        <v>45711</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4223</v>
      </c>
      <c r="D1511" s="21" t="s">
        <v>250</v>
      </c>
      <c r="E1511" s="27" t="s">
        <v>4224</v>
      </c>
      <c r="F1511" s="21"/>
      <c r="G1511" s="21"/>
      <c r="H1511" s="27" t="s">
        <v>4225</v>
      </c>
      <c r="I1511" s="21" t="s">
        <v>4226</v>
      </c>
      <c r="J1511" s="21"/>
      <c r="K1511" s="21"/>
      <c r="L1511" s="21"/>
      <c r="M1511" s="21"/>
      <c r="N1511" s="21" t="s">
        <v>4227</v>
      </c>
      <c r="O1511" s="21" t="s">
        <v>4213</v>
      </c>
      <c r="P1511" s="27" t="s">
        <v>4228</v>
      </c>
      <c r="Q1511" s="21"/>
      <c r="R1511" s="21" t="s">
        <v>4203</v>
      </c>
      <c r="S1511" s="21" t="s">
        <v>1948</v>
      </c>
      <c r="T1511" s="21" t="s">
        <v>4229</v>
      </c>
      <c r="U1511" s="23"/>
      <c r="V1511" s="23"/>
      <c r="W1511" s="15">
        <f t="shared" si="191"/>
        <v>45711</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4203</v>
      </c>
      <c r="S1512" s="21" t="s">
        <v>1948</v>
      </c>
      <c r="T1512" s="21" t="s">
        <v>4204</v>
      </c>
      <c r="U1512" s="23"/>
      <c r="V1512" s="23"/>
      <c r="W1512" s="15">
        <f t="shared" si="191"/>
        <v>45711</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4230</v>
      </c>
      <c r="D1513" s="21" t="s">
        <v>250</v>
      </c>
      <c r="E1513" s="21" t="s">
        <v>4231</v>
      </c>
      <c r="F1513" s="21"/>
      <c r="G1513" s="21"/>
      <c r="H1513" s="21" t="s">
        <v>4232</v>
      </c>
      <c r="I1513" s="21"/>
      <c r="J1513" s="21"/>
      <c r="K1513" s="21"/>
      <c r="L1513" s="21"/>
      <c r="M1513" s="21"/>
      <c r="N1513" s="21" t="s">
        <v>4233</v>
      </c>
      <c r="O1513" s="21"/>
      <c r="P1513" s="21"/>
      <c r="Q1513" s="21"/>
      <c r="R1513" s="21" t="s">
        <v>4203</v>
      </c>
      <c r="S1513" s="21" t="s">
        <v>1948</v>
      </c>
      <c r="T1513" s="21" t="s">
        <v>4234</v>
      </c>
      <c r="U1513" s="23"/>
      <c r="V1513" s="23"/>
      <c r="W1513" s="15">
        <f t="shared" si="191"/>
        <v>45711</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4235</v>
      </c>
      <c r="D1514" s="40"/>
      <c r="E1514" s="40"/>
      <c r="F1514" s="40"/>
      <c r="G1514" s="40"/>
      <c r="H1514" s="40"/>
      <c r="I1514" s="40"/>
      <c r="J1514" s="40"/>
      <c r="K1514" s="40"/>
      <c r="L1514" s="40"/>
      <c r="M1514" s="40"/>
      <c r="N1514" s="40"/>
      <c r="O1514" s="40"/>
      <c r="P1514" s="40"/>
      <c r="Q1514" s="40"/>
      <c r="R1514" s="40" t="s">
        <v>4203</v>
      </c>
      <c r="S1514" s="40" t="s">
        <v>1948</v>
      </c>
      <c r="T1514" s="40" t="s">
        <v>4204</v>
      </c>
      <c r="U1514" s="41"/>
      <c r="V1514" s="41"/>
      <c r="W1514" s="15">
        <f t="shared" si="191"/>
        <v>45711</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45711</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4203</v>
      </c>
      <c r="S1516" s="21" t="s">
        <v>1948</v>
      </c>
      <c r="T1516" s="21" t="s">
        <v>4236</v>
      </c>
      <c r="U1516" s="23"/>
      <c r="V1516" s="23"/>
      <c r="W1516" s="15">
        <f t="shared" si="191"/>
        <v>45711</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3665</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4203</v>
      </c>
      <c r="S1517" s="21" t="s">
        <v>1948</v>
      </c>
      <c r="T1517" s="21" t="s">
        <v>4236</v>
      </c>
      <c r="U1517" s="23"/>
      <c r="V1517" s="23"/>
      <c r="W1517" s="15">
        <f t="shared" si="191"/>
        <v>45711</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4203</v>
      </c>
      <c r="S1518" s="21" t="s">
        <v>1948</v>
      </c>
      <c r="T1518" s="21" t="s">
        <v>4236</v>
      </c>
      <c r="U1518" s="23"/>
      <c r="V1518" s="23"/>
      <c r="W1518" s="15">
        <f t="shared" si="191"/>
        <v>45711</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4203</v>
      </c>
      <c r="S1519" s="21" t="s">
        <v>1948</v>
      </c>
      <c r="T1519" s="21" t="s">
        <v>4236</v>
      </c>
      <c r="U1519" s="23"/>
      <c r="V1519" s="23"/>
      <c r="W1519" s="15">
        <f t="shared" si="191"/>
        <v>45711</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4203</v>
      </c>
      <c r="S1520" s="21" t="s">
        <v>1948</v>
      </c>
      <c r="T1520" s="21" t="s">
        <v>4236</v>
      </c>
      <c r="U1520" s="23"/>
      <c r="V1520" s="23"/>
      <c r="W1520" s="15">
        <f t="shared" si="191"/>
        <v>45711</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4203</v>
      </c>
      <c r="S1521" s="21" t="s">
        <v>1948</v>
      </c>
      <c r="T1521" s="21" t="s">
        <v>4236</v>
      </c>
      <c r="U1521" s="23"/>
      <c r="V1521" s="23"/>
      <c r="W1521" s="15">
        <f t="shared" si="191"/>
        <v>45711</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4203</v>
      </c>
      <c r="S1522" s="21" t="s">
        <v>1948</v>
      </c>
      <c r="T1522" s="21" t="s">
        <v>4236</v>
      </c>
      <c r="U1522" s="23"/>
      <c r="V1522" s="23"/>
      <c r="W1522" s="15">
        <f t="shared" si="191"/>
        <v>45711</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4237</v>
      </c>
      <c r="D1523" s="21" t="s">
        <v>29</v>
      </c>
      <c r="E1523" s="21" t="s">
        <v>68</v>
      </c>
      <c r="F1523" s="21"/>
      <c r="G1523" s="21"/>
      <c r="H1523" s="21" t="s">
        <v>4238</v>
      </c>
      <c r="I1523" s="21"/>
      <c r="J1523" s="21"/>
      <c r="K1523" s="21"/>
      <c r="L1523" s="21"/>
      <c r="M1523" s="21"/>
      <c r="N1523" s="21" t="s">
        <v>4239</v>
      </c>
      <c r="O1523" s="21"/>
      <c r="P1523" s="21"/>
      <c r="Q1523" s="21" t="s">
        <v>4240</v>
      </c>
      <c r="R1523" s="21" t="s">
        <v>4203</v>
      </c>
      <c r="S1523" s="21" t="s">
        <v>1948</v>
      </c>
      <c r="T1523" s="21" t="s">
        <v>4241</v>
      </c>
      <c r="U1523" s="23"/>
      <c r="V1523" s="23"/>
      <c r="W1523" s="15">
        <f t="shared" si="191"/>
        <v>45711</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4242</v>
      </c>
      <c r="D1524" s="21" t="s">
        <v>29</v>
      </c>
      <c r="E1524" s="21" t="s">
        <v>4243</v>
      </c>
      <c r="F1524" s="21"/>
      <c r="G1524" s="21"/>
      <c r="H1524" s="21" t="s">
        <v>4244</v>
      </c>
      <c r="I1524" s="21"/>
      <c r="J1524" s="21"/>
      <c r="K1524" s="21"/>
      <c r="L1524" s="21"/>
      <c r="M1524" s="21"/>
      <c r="N1524" s="21" t="s">
        <v>4245</v>
      </c>
      <c r="O1524" s="21"/>
      <c r="P1524" s="21"/>
      <c r="Q1524" s="21"/>
      <c r="R1524" s="21" t="s">
        <v>4203</v>
      </c>
      <c r="S1524" s="21" t="s">
        <v>1948</v>
      </c>
      <c r="T1524" s="21" t="s">
        <v>4246</v>
      </c>
      <c r="U1524" s="23"/>
      <c r="V1524" s="23"/>
      <c r="W1524" s="15">
        <f t="shared" si="191"/>
        <v>45711</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4247</v>
      </c>
      <c r="D1525" s="21" t="s">
        <v>47</v>
      </c>
      <c r="E1525" s="27" t="s">
        <v>4248</v>
      </c>
      <c r="F1525" s="21"/>
      <c r="G1525" s="21"/>
      <c r="H1525" s="27" t="s">
        <v>4249</v>
      </c>
      <c r="I1525" s="21"/>
      <c r="J1525" s="21"/>
      <c r="K1525" s="21"/>
      <c r="L1525" s="21"/>
      <c r="M1525" s="21"/>
      <c r="N1525" s="21"/>
      <c r="O1525" s="21"/>
      <c r="P1525" s="21"/>
      <c r="Q1525" s="21"/>
      <c r="R1525" s="21" t="s">
        <v>4203</v>
      </c>
      <c r="S1525" s="21" t="s">
        <v>1948</v>
      </c>
      <c r="T1525" s="27" t="s">
        <v>4250</v>
      </c>
      <c r="U1525" s="23"/>
      <c r="V1525" s="23"/>
      <c r="W1525" s="15">
        <f t="shared" si="191"/>
        <v>45711</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4251</v>
      </c>
      <c r="D1526" s="21" t="s">
        <v>29</v>
      </c>
      <c r="E1526" s="21" t="s">
        <v>4252</v>
      </c>
      <c r="F1526" s="21"/>
      <c r="G1526" s="21"/>
      <c r="H1526" s="21" t="s">
        <v>4253</v>
      </c>
      <c r="I1526" s="21" t="s">
        <v>1666</v>
      </c>
      <c r="J1526" s="21" t="s">
        <v>621</v>
      </c>
      <c r="K1526" s="21">
        <v>5.0</v>
      </c>
      <c r="L1526" s="21" t="s">
        <v>622</v>
      </c>
      <c r="M1526" s="21" t="s">
        <v>623</v>
      </c>
      <c r="N1526" s="21" t="s">
        <v>4254</v>
      </c>
      <c r="O1526" s="21"/>
      <c r="P1526" s="21"/>
      <c r="Q1526" s="21"/>
      <c r="R1526" s="21" t="s">
        <v>4203</v>
      </c>
      <c r="S1526" s="21" t="s">
        <v>1948</v>
      </c>
      <c r="T1526" s="21" t="s">
        <v>4255</v>
      </c>
      <c r="U1526" s="23"/>
      <c r="V1526" s="23"/>
      <c r="W1526" s="15">
        <f t="shared" si="191"/>
        <v>45711</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4256</v>
      </c>
      <c r="D1527" s="21" t="s">
        <v>84</v>
      </c>
      <c r="E1527" s="21" t="s">
        <v>4257</v>
      </c>
      <c r="F1527" s="21"/>
      <c r="G1527" s="21"/>
      <c r="H1527" s="21" t="s">
        <v>4258</v>
      </c>
      <c r="I1527" s="21" t="s">
        <v>4259</v>
      </c>
      <c r="J1527" s="21" t="s">
        <v>4260</v>
      </c>
      <c r="K1527" s="21">
        <v>8.0</v>
      </c>
      <c r="L1527" s="21" t="s">
        <v>196</v>
      </c>
      <c r="M1527" s="21" t="s">
        <v>4261</v>
      </c>
      <c r="N1527" s="21" t="s">
        <v>4262</v>
      </c>
      <c r="O1527" s="21"/>
      <c r="P1527" s="21"/>
      <c r="Q1527" s="21"/>
      <c r="R1527" s="21" t="s">
        <v>4203</v>
      </c>
      <c r="S1527" s="21" t="s">
        <v>1948</v>
      </c>
      <c r="T1527" s="21" t="s">
        <v>4263</v>
      </c>
      <c r="U1527" s="23"/>
      <c r="V1527" s="23"/>
      <c r="W1527" s="15">
        <f t="shared" si="191"/>
        <v>45711</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4264</v>
      </c>
      <c r="D1528" s="21" t="s">
        <v>29</v>
      </c>
      <c r="E1528" s="21" t="s">
        <v>68</v>
      </c>
      <c r="F1528" s="21"/>
      <c r="G1528" s="21"/>
      <c r="H1528" s="21" t="s">
        <v>4265</v>
      </c>
      <c r="I1528" s="21"/>
      <c r="J1528" s="21"/>
      <c r="K1528" s="21"/>
      <c r="L1528" s="21"/>
      <c r="M1528" s="21"/>
      <c r="N1528" s="21" t="s">
        <v>4266</v>
      </c>
      <c r="O1528" s="21"/>
      <c r="P1528" s="21"/>
      <c r="Q1528" s="21" t="s">
        <v>4267</v>
      </c>
      <c r="R1528" s="21" t="s">
        <v>4203</v>
      </c>
      <c r="S1528" s="21" t="s">
        <v>1948</v>
      </c>
      <c r="T1528" s="21" t="s">
        <v>4268</v>
      </c>
      <c r="U1528" s="23"/>
      <c r="V1528" s="23"/>
      <c r="W1528" s="15">
        <f t="shared" si="191"/>
        <v>45711</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4269</v>
      </c>
      <c r="D1529" s="21" t="s">
        <v>29</v>
      </c>
      <c r="E1529" s="21" t="s">
        <v>4270</v>
      </c>
      <c r="F1529" s="21"/>
      <c r="G1529" s="21"/>
      <c r="H1529" s="21" t="s">
        <v>4271</v>
      </c>
      <c r="I1529" s="21"/>
      <c r="J1529" s="21"/>
      <c r="K1529" s="21"/>
      <c r="L1529" s="21"/>
      <c r="M1529" s="21"/>
      <c r="N1529" s="21" t="s">
        <v>4272</v>
      </c>
      <c r="O1529" s="21"/>
      <c r="P1529" s="21"/>
      <c r="Q1529" s="21"/>
      <c r="R1529" s="21" t="s">
        <v>4203</v>
      </c>
      <c r="S1529" s="21" t="s">
        <v>1948</v>
      </c>
      <c r="T1529" s="21" t="s">
        <v>4273</v>
      </c>
      <c r="U1529" s="23"/>
      <c r="V1529" s="23"/>
      <c r="W1529" s="15">
        <f t="shared" si="191"/>
        <v>45711</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4247</v>
      </c>
      <c r="D1530" s="21" t="s">
        <v>47</v>
      </c>
      <c r="E1530" s="21" t="s">
        <v>4274</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4203</v>
      </c>
      <c r="S1530" s="21" t="s">
        <v>1948</v>
      </c>
      <c r="T1530" s="21" t="s">
        <v>4236</v>
      </c>
      <c r="U1530" s="23"/>
      <c r="V1530" s="23"/>
      <c r="W1530" s="15">
        <f t="shared" si="191"/>
        <v>45711</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4053</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4203</v>
      </c>
      <c r="S1531" s="21" t="s">
        <v>1948</v>
      </c>
      <c r="T1531" s="21" t="s">
        <v>4236</v>
      </c>
      <c r="U1531" s="23"/>
      <c r="V1531" s="23"/>
      <c r="W1531" s="15">
        <f t="shared" si="191"/>
        <v>45711</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4203</v>
      </c>
      <c r="S1532" s="21" t="s">
        <v>1948</v>
      </c>
      <c r="T1532" s="21" t="s">
        <v>4236</v>
      </c>
      <c r="U1532" s="23"/>
      <c r="V1532" s="23"/>
      <c r="W1532" s="15">
        <f t="shared" si="191"/>
        <v>45711</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4275</v>
      </c>
      <c r="D1533" s="21" t="s">
        <v>29</v>
      </c>
      <c r="E1533" s="21" t="s">
        <v>4276</v>
      </c>
      <c r="F1533" s="21"/>
      <c r="G1533" s="21"/>
      <c r="H1533" s="27" t="s">
        <v>4277</v>
      </c>
      <c r="I1533" s="21" t="s">
        <v>4278</v>
      </c>
      <c r="J1533" s="21" t="s">
        <v>2269</v>
      </c>
      <c r="K1533" s="21">
        <v>8.0</v>
      </c>
      <c r="L1533" s="21" t="s">
        <v>196</v>
      </c>
      <c r="M1533" s="21"/>
      <c r="N1533" s="21" t="s">
        <v>4279</v>
      </c>
      <c r="O1533" s="21"/>
      <c r="P1533" s="21"/>
      <c r="Q1533" s="21"/>
      <c r="R1533" s="21" t="s">
        <v>4203</v>
      </c>
      <c r="S1533" s="21" t="s">
        <v>1948</v>
      </c>
      <c r="T1533" s="21" t="s">
        <v>4280</v>
      </c>
      <c r="U1533" s="23"/>
      <c r="V1533" s="23"/>
      <c r="W1533" s="15">
        <f t="shared" si="191"/>
        <v>45711</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4281</v>
      </c>
      <c r="D1534" s="21" t="s">
        <v>401</v>
      </c>
      <c r="E1534" s="21" t="s">
        <v>4282</v>
      </c>
      <c r="F1534" s="21"/>
      <c r="G1534" s="21"/>
      <c r="H1534" s="21" t="s">
        <v>4283</v>
      </c>
      <c r="I1534" s="21" t="s">
        <v>4284</v>
      </c>
      <c r="J1534" s="21" t="s">
        <v>130</v>
      </c>
      <c r="K1534" s="21">
        <v>1.0</v>
      </c>
      <c r="L1534" s="21" t="s">
        <v>35</v>
      </c>
      <c r="M1534" s="21"/>
      <c r="N1534" s="21" t="s">
        <v>4285</v>
      </c>
      <c r="O1534" s="21"/>
      <c r="P1534" s="21"/>
      <c r="Q1534" s="21"/>
      <c r="R1534" s="21" t="s">
        <v>4203</v>
      </c>
      <c r="S1534" s="21" t="s">
        <v>1948</v>
      </c>
      <c r="T1534" s="21" t="s">
        <v>4286</v>
      </c>
      <c r="U1534" s="23"/>
      <c r="V1534" s="23"/>
      <c r="W1534" s="15">
        <f t="shared" si="191"/>
        <v>45711</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4287</v>
      </c>
      <c r="D1535" s="40"/>
      <c r="E1535" s="40"/>
      <c r="F1535" s="40"/>
      <c r="G1535" s="40"/>
      <c r="H1535" s="40"/>
      <c r="I1535" s="40"/>
      <c r="J1535" s="40"/>
      <c r="K1535" s="40"/>
      <c r="L1535" s="40"/>
      <c r="M1535" s="40"/>
      <c r="N1535" s="40"/>
      <c r="O1535" s="40"/>
      <c r="P1535" s="40"/>
      <c r="Q1535" s="40"/>
      <c r="R1535" s="40" t="s">
        <v>4203</v>
      </c>
      <c r="S1535" s="40" t="s">
        <v>1948</v>
      </c>
      <c r="T1535" s="40" t="s">
        <v>4236</v>
      </c>
      <c r="U1535" s="41"/>
      <c r="V1535" s="41"/>
      <c r="W1535" s="15">
        <f t="shared" si="191"/>
        <v>45711</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45711</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4288</v>
      </c>
      <c r="D1537" s="21" t="s">
        <v>250</v>
      </c>
      <c r="E1537" s="21" t="s">
        <v>4289</v>
      </c>
      <c r="F1537" s="21"/>
      <c r="G1537" s="21"/>
      <c r="H1537" s="21" t="s">
        <v>4290</v>
      </c>
      <c r="I1537" s="21"/>
      <c r="J1537" s="21"/>
      <c r="K1537" s="21"/>
      <c r="L1537" s="21"/>
      <c r="M1537" s="21"/>
      <c r="N1537" s="21" t="s">
        <v>4291</v>
      </c>
      <c r="O1537" s="27" t="s">
        <v>1641</v>
      </c>
      <c r="P1537" s="27" t="s">
        <v>4291</v>
      </c>
      <c r="Q1537" s="21"/>
      <c r="R1537" s="21" t="s">
        <v>4203</v>
      </c>
      <c r="S1537" s="21" t="s">
        <v>1948</v>
      </c>
      <c r="T1537" s="22" t="s">
        <v>4292</v>
      </c>
      <c r="U1537" s="23"/>
      <c r="V1537" s="23"/>
      <c r="W1537" s="15">
        <f t="shared" si="191"/>
        <v>45711</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4293</v>
      </c>
      <c r="D1538" s="21" t="s">
        <v>183</v>
      </c>
      <c r="E1538" s="21" t="s">
        <v>4294</v>
      </c>
      <c r="F1538" s="21"/>
      <c r="G1538" s="21"/>
      <c r="H1538" s="21" t="s">
        <v>4295</v>
      </c>
      <c r="I1538" s="21" t="s">
        <v>4296</v>
      </c>
      <c r="J1538" s="21" t="s">
        <v>130</v>
      </c>
      <c r="K1538" s="21">
        <v>1.0</v>
      </c>
      <c r="L1538" s="21" t="s">
        <v>35</v>
      </c>
      <c r="M1538" s="21"/>
      <c r="N1538" s="21" t="s">
        <v>4297</v>
      </c>
      <c r="O1538" s="21"/>
      <c r="P1538" s="21"/>
      <c r="Q1538" s="21"/>
      <c r="R1538" s="21" t="s">
        <v>4203</v>
      </c>
      <c r="S1538" s="21" t="s">
        <v>1948</v>
      </c>
      <c r="T1538" s="22" t="s">
        <v>4298</v>
      </c>
      <c r="U1538" s="23"/>
      <c r="V1538" s="23"/>
      <c r="W1538" s="15">
        <f t="shared" si="191"/>
        <v>45711</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4299</v>
      </c>
      <c r="D1539" s="21" t="s">
        <v>47</v>
      </c>
      <c r="E1539" s="21" t="s">
        <v>4300</v>
      </c>
      <c r="F1539" s="21"/>
      <c r="G1539" s="21"/>
      <c r="H1539" s="21" t="s">
        <v>4301</v>
      </c>
      <c r="I1539" s="21" t="s">
        <v>4302</v>
      </c>
      <c r="J1539" s="21" t="s">
        <v>130</v>
      </c>
      <c r="K1539" s="21">
        <v>1.0</v>
      </c>
      <c r="L1539" s="21" t="s">
        <v>35</v>
      </c>
      <c r="M1539" s="21"/>
      <c r="N1539" s="21" t="s">
        <v>4303</v>
      </c>
      <c r="O1539" s="21"/>
      <c r="P1539" s="21"/>
      <c r="Q1539" s="21"/>
      <c r="R1539" s="21" t="s">
        <v>4203</v>
      </c>
      <c r="S1539" s="21" t="s">
        <v>1948</v>
      </c>
      <c r="T1539" s="21" t="s">
        <v>4304</v>
      </c>
      <c r="U1539" s="23"/>
      <c r="V1539" s="23"/>
      <c r="W1539" s="15">
        <f t="shared" si="191"/>
        <v>45711</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4203</v>
      </c>
      <c r="S1540" s="21" t="s">
        <v>1948</v>
      </c>
      <c r="T1540" s="21" t="s">
        <v>4305</v>
      </c>
      <c r="U1540" s="23"/>
      <c r="V1540" s="23"/>
      <c r="W1540" s="15">
        <f t="shared" si="191"/>
        <v>45711</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4306</v>
      </c>
      <c r="D1541" s="21" t="s">
        <v>29</v>
      </c>
      <c r="E1541" s="21" t="s">
        <v>4307</v>
      </c>
      <c r="F1541" s="21"/>
      <c r="G1541" s="21"/>
      <c r="H1541" s="21" t="s">
        <v>4308</v>
      </c>
      <c r="I1541" s="21" t="s">
        <v>1606</v>
      </c>
      <c r="J1541" s="21" t="s">
        <v>2053</v>
      </c>
      <c r="K1541" s="21">
        <v>1.0</v>
      </c>
      <c r="L1541" s="21" t="s">
        <v>35</v>
      </c>
      <c r="M1541" s="21"/>
      <c r="N1541" s="21" t="s">
        <v>4309</v>
      </c>
      <c r="O1541" s="21"/>
      <c r="P1541" s="21"/>
      <c r="Q1541" s="21" t="s">
        <v>4310</v>
      </c>
      <c r="R1541" s="21" t="s">
        <v>4203</v>
      </c>
      <c r="S1541" s="21" t="s">
        <v>1948</v>
      </c>
      <c r="T1541" s="21" t="s">
        <v>4311</v>
      </c>
      <c r="U1541" s="23"/>
      <c r="V1541" s="23"/>
      <c r="W1541" s="15">
        <f t="shared" si="191"/>
        <v>45711</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4312</v>
      </c>
      <c r="D1542" s="21" t="s">
        <v>29</v>
      </c>
      <c r="E1542" s="21" t="s">
        <v>4313</v>
      </c>
      <c r="F1542" s="21"/>
      <c r="G1542" s="21"/>
      <c r="H1542" s="21" t="s">
        <v>4314</v>
      </c>
      <c r="I1542" s="21" t="s">
        <v>4315</v>
      </c>
      <c r="J1542" s="21"/>
      <c r="K1542" s="21"/>
      <c r="L1542" s="21"/>
      <c r="M1542" s="21"/>
      <c r="N1542" s="27" t="s">
        <v>4316</v>
      </c>
      <c r="O1542" s="21"/>
      <c r="P1542" s="21"/>
      <c r="Q1542" s="21"/>
      <c r="R1542" s="21" t="s">
        <v>4203</v>
      </c>
      <c r="S1542" s="21" t="s">
        <v>1948</v>
      </c>
      <c r="T1542" s="21" t="s">
        <v>4317</v>
      </c>
      <c r="U1542" s="23"/>
      <c r="V1542" s="23"/>
      <c r="W1542" s="15">
        <f t="shared" si="191"/>
        <v>45711</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4318</v>
      </c>
      <c r="D1543" s="27" t="s">
        <v>141</v>
      </c>
      <c r="E1543" s="21" t="s">
        <v>2567</v>
      </c>
      <c r="F1543" s="21"/>
      <c r="G1543" s="21"/>
      <c r="H1543" s="21" t="s">
        <v>4319</v>
      </c>
      <c r="I1543" s="21"/>
      <c r="J1543" s="21"/>
      <c r="K1543" s="21"/>
      <c r="L1543" s="21"/>
      <c r="M1543" s="21"/>
      <c r="N1543" s="27" t="s">
        <v>4320</v>
      </c>
      <c r="O1543" s="21"/>
      <c r="P1543" s="21"/>
      <c r="Q1543" s="21"/>
      <c r="R1543" s="21" t="s">
        <v>4203</v>
      </c>
      <c r="S1543" s="21" t="s">
        <v>1948</v>
      </c>
      <c r="T1543" s="21" t="s">
        <v>4321</v>
      </c>
      <c r="U1543" s="23"/>
      <c r="V1543" s="23"/>
      <c r="W1543" s="15">
        <f t="shared" si="191"/>
        <v>45711</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4322</v>
      </c>
      <c r="D1544" s="21" t="s">
        <v>47</v>
      </c>
      <c r="E1544" s="21" t="s">
        <v>4323</v>
      </c>
      <c r="F1544" s="21"/>
      <c r="G1544" s="21"/>
      <c r="H1544" s="21" t="s">
        <v>4324</v>
      </c>
      <c r="I1544" s="21" t="s">
        <v>4325</v>
      </c>
      <c r="J1544" s="21"/>
      <c r="K1544" s="21"/>
      <c r="L1544" s="21"/>
      <c r="M1544" s="21"/>
      <c r="N1544" s="21"/>
      <c r="O1544" s="21"/>
      <c r="P1544" s="21"/>
      <c r="Q1544" s="21"/>
      <c r="R1544" s="21" t="s">
        <v>4203</v>
      </c>
      <c r="S1544" s="21" t="s">
        <v>1948</v>
      </c>
      <c r="T1544" s="21" t="s">
        <v>4326</v>
      </c>
      <c r="U1544" s="23"/>
      <c r="V1544" s="23"/>
      <c r="W1544" s="15">
        <f t="shared" si="191"/>
        <v>45711</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4327</v>
      </c>
      <c r="D1545" s="21" t="s">
        <v>47</v>
      </c>
      <c r="E1545" s="21" t="s">
        <v>4328</v>
      </c>
      <c r="F1545" s="21"/>
      <c r="G1545" s="21"/>
      <c r="H1545" s="21" t="s">
        <v>4329</v>
      </c>
      <c r="I1545" s="21"/>
      <c r="J1545" s="21"/>
      <c r="K1545" s="21"/>
      <c r="L1545" s="21"/>
      <c r="M1545" s="21"/>
      <c r="N1545" s="21" t="s">
        <v>4330</v>
      </c>
      <c r="O1545" s="21" t="s">
        <v>2261</v>
      </c>
      <c r="P1545" s="21" t="s">
        <v>4331</v>
      </c>
      <c r="Q1545" s="21"/>
      <c r="R1545" s="21" t="s">
        <v>4203</v>
      </c>
      <c r="S1545" s="21" t="s">
        <v>1948</v>
      </c>
      <c r="T1545" s="21" t="s">
        <v>4332</v>
      </c>
      <c r="U1545" s="23"/>
      <c r="V1545" s="23"/>
      <c r="W1545" s="15">
        <f t="shared" si="191"/>
        <v>45711</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4333</v>
      </c>
      <c r="D1546" s="21" t="s">
        <v>47</v>
      </c>
      <c r="E1546" s="21" t="s">
        <v>4334</v>
      </c>
      <c r="F1546" s="21"/>
      <c r="G1546" s="21"/>
      <c r="H1546" s="21" t="s">
        <v>562</v>
      </c>
      <c r="I1546" s="21" t="s">
        <v>563</v>
      </c>
      <c r="J1546" s="21" t="s">
        <v>564</v>
      </c>
      <c r="K1546" s="21">
        <v>1.0</v>
      </c>
      <c r="L1546" s="21" t="s">
        <v>35</v>
      </c>
      <c r="M1546" s="21"/>
      <c r="N1546" s="21" t="s">
        <v>565</v>
      </c>
      <c r="O1546" s="21"/>
      <c r="P1546" s="21"/>
      <c r="Q1546" s="21"/>
      <c r="R1546" s="21" t="s">
        <v>4203</v>
      </c>
      <c r="S1546" s="21" t="s">
        <v>1948</v>
      </c>
      <c r="T1546" s="21" t="s">
        <v>4335</v>
      </c>
      <c r="U1546" s="23"/>
      <c r="V1546" s="23"/>
      <c r="W1546" s="15">
        <f t="shared" si="191"/>
        <v>45711</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4336</v>
      </c>
      <c r="D1547" s="21" t="s">
        <v>47</v>
      </c>
      <c r="E1547" s="21" t="s">
        <v>4337</v>
      </c>
      <c r="F1547" s="21"/>
      <c r="G1547" s="21"/>
      <c r="H1547" s="21" t="s">
        <v>4338</v>
      </c>
      <c r="I1547" s="21"/>
      <c r="J1547" s="21" t="s">
        <v>4339</v>
      </c>
      <c r="K1547" s="21">
        <v>8.0</v>
      </c>
      <c r="L1547" s="21" t="s">
        <v>196</v>
      </c>
      <c r="M1547" s="21"/>
      <c r="N1547" s="21" t="s">
        <v>4340</v>
      </c>
      <c r="O1547" s="21"/>
      <c r="P1547" s="21"/>
      <c r="Q1547" s="21"/>
      <c r="R1547" s="21" t="s">
        <v>4203</v>
      </c>
      <c r="S1547" s="21" t="s">
        <v>1948</v>
      </c>
      <c r="T1547" s="21" t="s">
        <v>4341</v>
      </c>
      <c r="U1547" s="23"/>
      <c r="V1547" s="23"/>
      <c r="W1547" s="15">
        <f t="shared" si="191"/>
        <v>45711</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4342</v>
      </c>
      <c r="D1548" s="21" t="s">
        <v>401</v>
      </c>
      <c r="E1548" s="21" t="s">
        <v>4343</v>
      </c>
      <c r="F1548" s="21"/>
      <c r="G1548" s="21"/>
      <c r="H1548" s="21" t="s">
        <v>4344</v>
      </c>
      <c r="I1548" s="21"/>
      <c r="J1548" s="21" t="s">
        <v>360</v>
      </c>
      <c r="K1548" s="21">
        <v>3.0</v>
      </c>
      <c r="L1548" s="21" t="s">
        <v>76</v>
      </c>
      <c r="M1548" s="21" t="s">
        <v>1862</v>
      </c>
      <c r="N1548" s="21" t="s">
        <v>4345</v>
      </c>
      <c r="O1548" s="21"/>
      <c r="P1548" s="21"/>
      <c r="Q1548" s="21"/>
      <c r="R1548" s="21" t="s">
        <v>4203</v>
      </c>
      <c r="S1548" s="21" t="s">
        <v>1948</v>
      </c>
      <c r="T1548" s="21" t="s">
        <v>4346</v>
      </c>
      <c r="U1548" s="23"/>
      <c r="V1548" s="23"/>
      <c r="W1548" s="15">
        <f t="shared" si="191"/>
        <v>45711</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4347</v>
      </c>
      <c r="D1549" s="40"/>
      <c r="E1549" s="40"/>
      <c r="F1549" s="40"/>
      <c r="G1549" s="40"/>
      <c r="H1549" s="40"/>
      <c r="I1549" s="40"/>
      <c r="J1549" s="40"/>
      <c r="K1549" s="40"/>
      <c r="L1549" s="40"/>
      <c r="M1549" s="40"/>
      <c r="N1549" s="40"/>
      <c r="O1549" s="40"/>
      <c r="P1549" s="40"/>
      <c r="Q1549" s="40"/>
      <c r="R1549" s="40" t="s">
        <v>4203</v>
      </c>
      <c r="S1549" s="40" t="s">
        <v>1948</v>
      </c>
      <c r="T1549" s="40" t="s">
        <v>4305</v>
      </c>
      <c r="U1549" s="41"/>
      <c r="V1549" s="41"/>
      <c r="W1549" s="15">
        <f t="shared" si="191"/>
        <v>45711</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45711</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4348</v>
      </c>
      <c r="D1551" s="21" t="s">
        <v>250</v>
      </c>
      <c r="E1551" s="21" t="s">
        <v>4349</v>
      </c>
      <c r="F1551" s="21"/>
      <c r="G1551" s="21"/>
      <c r="H1551" s="21" t="s">
        <v>4350</v>
      </c>
      <c r="I1551" s="21"/>
      <c r="J1551" s="21"/>
      <c r="K1551" s="21"/>
      <c r="L1551" s="21"/>
      <c r="M1551" s="21"/>
      <c r="N1551" s="21" t="s">
        <v>4351</v>
      </c>
      <c r="O1551" s="27" t="s">
        <v>1641</v>
      </c>
      <c r="P1551" s="27" t="s">
        <v>4351</v>
      </c>
      <c r="Q1551" s="21"/>
      <c r="R1551" s="21" t="s">
        <v>4203</v>
      </c>
      <c r="S1551" s="21" t="s">
        <v>1948</v>
      </c>
      <c r="T1551" s="22" t="s">
        <v>4352</v>
      </c>
      <c r="U1551" s="23"/>
      <c r="V1551" s="23"/>
      <c r="W1551" s="15">
        <f t="shared" si="191"/>
        <v>45711</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4353</v>
      </c>
      <c r="D1552" s="21" t="s">
        <v>183</v>
      </c>
      <c r="E1552" s="21" t="s">
        <v>4354</v>
      </c>
      <c r="F1552" s="21"/>
      <c r="G1552" s="21"/>
      <c r="H1552" s="21" t="s">
        <v>4355</v>
      </c>
      <c r="I1552" s="21" t="s">
        <v>4356</v>
      </c>
      <c r="J1552" s="21" t="s">
        <v>1681</v>
      </c>
      <c r="K1552" s="21">
        <v>1.0</v>
      </c>
      <c r="L1552" s="21" t="s">
        <v>35</v>
      </c>
      <c r="M1552" s="21"/>
      <c r="N1552" s="21" t="s">
        <v>4357</v>
      </c>
      <c r="O1552" s="21"/>
      <c r="P1552" s="21"/>
      <c r="Q1552" s="21"/>
      <c r="R1552" s="21" t="s">
        <v>4203</v>
      </c>
      <c r="S1552" s="21" t="s">
        <v>1948</v>
      </c>
      <c r="T1552" s="22" t="s">
        <v>4358</v>
      </c>
      <c r="U1552" s="23"/>
      <c r="V1552" s="23"/>
      <c r="W1552" s="15">
        <f t="shared" si="191"/>
        <v>45711</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4359</v>
      </c>
      <c r="D1553" s="21" t="s">
        <v>47</v>
      </c>
      <c r="E1553" s="21" t="s">
        <v>4360</v>
      </c>
      <c r="F1553" s="21"/>
      <c r="G1553" s="21"/>
      <c r="H1553" s="27" t="s">
        <v>4361</v>
      </c>
      <c r="I1553" s="21" t="s">
        <v>4362</v>
      </c>
      <c r="J1553" s="21" t="s">
        <v>4339</v>
      </c>
      <c r="K1553" s="21">
        <v>8.0</v>
      </c>
      <c r="L1553" s="21" t="s">
        <v>196</v>
      </c>
      <c r="M1553" s="21"/>
      <c r="N1553" s="21" t="s">
        <v>4340</v>
      </c>
      <c r="O1553" s="21"/>
      <c r="P1553" s="21"/>
      <c r="Q1553" s="21"/>
      <c r="R1553" s="21" t="s">
        <v>4203</v>
      </c>
      <c r="S1553" s="21" t="s">
        <v>1948</v>
      </c>
      <c r="T1553" s="21" t="s">
        <v>4363</v>
      </c>
      <c r="U1553" s="23"/>
      <c r="V1553" s="23"/>
      <c r="W1553" s="15">
        <f t="shared" si="191"/>
        <v>45711</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3665</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4203</v>
      </c>
      <c r="S1554" s="21" t="s">
        <v>1948</v>
      </c>
      <c r="T1554" s="21" t="s">
        <v>4364</v>
      </c>
      <c r="U1554" s="23"/>
      <c r="V1554" s="23"/>
      <c r="W1554" s="15">
        <f t="shared" si="191"/>
        <v>45711</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4365</v>
      </c>
      <c r="D1555" s="21" t="s">
        <v>29</v>
      </c>
      <c r="E1555" s="21" t="s">
        <v>4366</v>
      </c>
      <c r="F1555" s="21"/>
      <c r="G1555" s="21"/>
      <c r="H1555" s="21" t="s">
        <v>4367</v>
      </c>
      <c r="I1555" s="21"/>
      <c r="J1555" s="21"/>
      <c r="K1555" s="21"/>
      <c r="L1555" s="21"/>
      <c r="M1555" s="21"/>
      <c r="N1555" s="21" t="s">
        <v>4368</v>
      </c>
      <c r="O1555" s="21"/>
      <c r="P1555" s="21"/>
      <c r="Q1555" s="21"/>
      <c r="R1555" s="21" t="s">
        <v>4203</v>
      </c>
      <c r="S1555" s="21" t="s">
        <v>1948</v>
      </c>
      <c r="T1555" s="21" t="s">
        <v>4369</v>
      </c>
      <c r="U1555" s="23"/>
      <c r="V1555" s="23"/>
      <c r="W1555" s="15">
        <f t="shared" si="191"/>
        <v>45711</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4203</v>
      </c>
      <c r="S1556" s="21" t="s">
        <v>1948</v>
      </c>
      <c r="T1556" s="21" t="s">
        <v>4364</v>
      </c>
      <c r="U1556" s="23"/>
      <c r="V1556" s="23"/>
      <c r="W1556" s="15">
        <f t="shared" si="191"/>
        <v>45711</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4370</v>
      </c>
      <c r="D1557" s="21" t="s">
        <v>47</v>
      </c>
      <c r="E1557" s="21" t="s">
        <v>4371</v>
      </c>
      <c r="F1557" s="21"/>
      <c r="G1557" s="21"/>
      <c r="H1557" s="21" t="s">
        <v>4372</v>
      </c>
      <c r="I1557" s="21"/>
      <c r="J1557" s="21"/>
      <c r="K1557" s="21"/>
      <c r="L1557" s="21"/>
      <c r="M1557" s="21"/>
      <c r="N1557" s="21" t="s">
        <v>4373</v>
      </c>
      <c r="O1557" s="27" t="s">
        <v>3213</v>
      </c>
      <c r="P1557" s="21" t="s">
        <v>4373</v>
      </c>
      <c r="Q1557" s="21"/>
      <c r="R1557" s="21" t="s">
        <v>4203</v>
      </c>
      <c r="S1557" s="21" t="s">
        <v>1948</v>
      </c>
      <c r="T1557" s="21" t="s">
        <v>4374</v>
      </c>
      <c r="U1557" s="23"/>
      <c r="V1557" s="23"/>
      <c r="W1557" s="15">
        <f t="shared" si="191"/>
        <v>45711</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4375</v>
      </c>
      <c r="D1558" s="27" t="s">
        <v>141</v>
      </c>
      <c r="E1558" s="21" t="s">
        <v>4376</v>
      </c>
      <c r="F1558" s="21"/>
      <c r="G1558" s="21"/>
      <c r="H1558" s="21" t="s">
        <v>4377</v>
      </c>
      <c r="I1558" s="21"/>
      <c r="J1558" s="21"/>
      <c r="K1558" s="21"/>
      <c r="L1558" s="21"/>
      <c r="M1558" s="21"/>
      <c r="N1558" s="21" t="s">
        <v>4378</v>
      </c>
      <c r="O1558" s="21"/>
      <c r="P1558" s="21"/>
      <c r="Q1558" s="21"/>
      <c r="R1558" s="21" t="s">
        <v>4203</v>
      </c>
      <c r="S1558" s="21" t="s">
        <v>1948</v>
      </c>
      <c r="T1558" s="21" t="s">
        <v>4379</v>
      </c>
      <c r="U1558" s="23"/>
      <c r="V1558" s="23"/>
      <c r="W1558" s="15">
        <f t="shared" si="191"/>
        <v>45711</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4380</v>
      </c>
      <c r="D1559" s="21" t="s">
        <v>47</v>
      </c>
      <c r="E1559" s="21" t="s">
        <v>4381</v>
      </c>
      <c r="F1559" s="21"/>
      <c r="G1559" s="21"/>
      <c r="H1559" s="21" t="s">
        <v>4382</v>
      </c>
      <c r="I1559" s="21"/>
      <c r="J1559" s="21" t="s">
        <v>4383</v>
      </c>
      <c r="K1559" s="21">
        <v>8.0</v>
      </c>
      <c r="L1559" s="21" t="s">
        <v>196</v>
      </c>
      <c r="M1559" s="21"/>
      <c r="N1559" s="21" t="s">
        <v>4384</v>
      </c>
      <c r="O1559" s="21"/>
      <c r="P1559" s="21"/>
      <c r="Q1559" s="21"/>
      <c r="R1559" s="21" t="s">
        <v>4203</v>
      </c>
      <c r="S1559" s="21" t="s">
        <v>1948</v>
      </c>
      <c r="T1559" s="21" t="s">
        <v>4385</v>
      </c>
      <c r="U1559" s="23"/>
      <c r="V1559" s="23"/>
      <c r="W1559" s="15">
        <f t="shared" si="191"/>
        <v>45711</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4386</v>
      </c>
      <c r="D1560" s="21" t="s">
        <v>47</v>
      </c>
      <c r="E1560" s="21" t="s">
        <v>4387</v>
      </c>
      <c r="F1560" s="21"/>
      <c r="G1560" s="21"/>
      <c r="H1560" s="21" t="s">
        <v>4388</v>
      </c>
      <c r="I1560" s="21"/>
      <c r="J1560" s="21"/>
      <c r="K1560" s="21"/>
      <c r="L1560" s="21"/>
      <c r="M1560" s="21"/>
      <c r="N1560" s="21" t="s">
        <v>4389</v>
      </c>
      <c r="O1560" s="21" t="s">
        <v>916</v>
      </c>
      <c r="P1560" s="21" t="s">
        <v>4390</v>
      </c>
      <c r="Q1560" s="21"/>
      <c r="R1560" s="21" t="s">
        <v>4203</v>
      </c>
      <c r="S1560" s="21" t="s">
        <v>1948</v>
      </c>
      <c r="T1560" s="21" t="s">
        <v>4391</v>
      </c>
      <c r="U1560" s="23"/>
      <c r="V1560" s="23"/>
      <c r="W1560" s="15">
        <f t="shared" si="191"/>
        <v>45711</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4333</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4203</v>
      </c>
      <c r="S1561" s="21" t="s">
        <v>1948</v>
      </c>
      <c r="T1561" s="21" t="s">
        <v>4364</v>
      </c>
      <c r="U1561" s="23"/>
      <c r="V1561" s="23"/>
      <c r="W1561" s="15">
        <f t="shared" si="191"/>
        <v>45711</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4392</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4203</v>
      </c>
      <c r="S1562" s="21" t="s">
        <v>1948</v>
      </c>
      <c r="T1562" s="27" t="s">
        <v>4393</v>
      </c>
      <c r="U1562" s="23"/>
      <c r="V1562" s="23"/>
      <c r="W1562" s="15">
        <f t="shared" si="191"/>
        <v>45711</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4394</v>
      </c>
      <c r="D1563" s="21" t="s">
        <v>29</v>
      </c>
      <c r="E1563" s="21" t="s">
        <v>804</v>
      </c>
      <c r="F1563" s="21"/>
      <c r="G1563" s="21"/>
      <c r="H1563" s="21" t="s">
        <v>4395</v>
      </c>
      <c r="I1563" s="21"/>
      <c r="J1563" s="21"/>
      <c r="K1563" s="21"/>
      <c r="L1563" s="21"/>
      <c r="M1563" s="21"/>
      <c r="N1563" s="21" t="s">
        <v>4396</v>
      </c>
      <c r="O1563" s="21"/>
      <c r="P1563" s="21"/>
      <c r="Q1563" s="21"/>
      <c r="R1563" s="21" t="s">
        <v>4203</v>
      </c>
      <c r="S1563" s="21" t="s">
        <v>1948</v>
      </c>
      <c r="T1563" s="21" t="s">
        <v>4397</v>
      </c>
      <c r="U1563" s="23"/>
      <c r="V1563" s="23"/>
      <c r="W1563" s="15">
        <f t="shared" si="191"/>
        <v>45711</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4203</v>
      </c>
      <c r="S1564" s="21" t="s">
        <v>1948</v>
      </c>
      <c r="T1564" s="21" t="s">
        <v>4364</v>
      </c>
      <c r="U1564" s="23"/>
      <c r="V1564" s="23"/>
      <c r="W1564" s="15">
        <f t="shared" si="191"/>
        <v>45711</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3665</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4203</v>
      </c>
      <c r="S1565" s="21" t="s">
        <v>1948</v>
      </c>
      <c r="T1565" s="21" t="s">
        <v>4364</v>
      </c>
      <c r="U1565" s="23"/>
      <c r="V1565" s="23"/>
      <c r="W1565" s="15">
        <f t="shared" si="191"/>
        <v>45711</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4398</v>
      </c>
      <c r="D1566" s="21" t="s">
        <v>401</v>
      </c>
      <c r="E1566" s="21" t="s">
        <v>4399</v>
      </c>
      <c r="F1566" s="21"/>
      <c r="G1566" s="21"/>
      <c r="H1566" s="21" t="s">
        <v>4400</v>
      </c>
      <c r="I1566" s="21" t="s">
        <v>4401</v>
      </c>
      <c r="J1566" s="21" t="s">
        <v>4402</v>
      </c>
      <c r="K1566" s="21">
        <v>1.0</v>
      </c>
      <c r="L1566" s="21" t="s">
        <v>35</v>
      </c>
      <c r="M1566" s="21"/>
      <c r="N1566" s="21" t="s">
        <v>4403</v>
      </c>
      <c r="O1566" s="21"/>
      <c r="P1566" s="21"/>
      <c r="Q1566" s="21"/>
      <c r="R1566" s="21" t="s">
        <v>4203</v>
      </c>
      <c r="S1566" s="21" t="s">
        <v>1948</v>
      </c>
      <c r="T1566" s="21" t="s">
        <v>4404</v>
      </c>
      <c r="U1566" s="23"/>
      <c r="V1566" s="23"/>
      <c r="W1566" s="15">
        <f t="shared" si="191"/>
        <v>45711</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4405</v>
      </c>
      <c r="D1567" s="40"/>
      <c r="E1567" s="40"/>
      <c r="F1567" s="40"/>
      <c r="G1567" s="40"/>
      <c r="H1567" s="40"/>
      <c r="I1567" s="40"/>
      <c r="J1567" s="40"/>
      <c r="K1567" s="40"/>
      <c r="L1567" s="40"/>
      <c r="M1567" s="40"/>
      <c r="N1567" s="40"/>
      <c r="O1567" s="40"/>
      <c r="P1567" s="40"/>
      <c r="Q1567" s="40"/>
      <c r="R1567" s="40" t="s">
        <v>4203</v>
      </c>
      <c r="S1567" s="40" t="s">
        <v>1948</v>
      </c>
      <c r="T1567" s="40" t="s">
        <v>4364</v>
      </c>
      <c r="U1567" s="41"/>
      <c r="V1567" s="41"/>
      <c r="W1567" s="15">
        <f t="shared" si="191"/>
        <v>45711</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45711</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4406</v>
      </c>
      <c r="D1569" s="21" t="s">
        <v>118</v>
      </c>
      <c r="E1569" s="27" t="s">
        <v>2598</v>
      </c>
      <c r="F1569" s="21"/>
      <c r="G1569" s="21"/>
      <c r="H1569" s="21" t="s">
        <v>4407</v>
      </c>
      <c r="I1569" s="21"/>
      <c r="J1569" s="21"/>
      <c r="K1569" s="21"/>
      <c r="L1569" s="21"/>
      <c r="M1569" s="21"/>
      <c r="N1569" s="21" t="s">
        <v>4408</v>
      </c>
      <c r="O1569" s="21"/>
      <c r="P1569" s="21"/>
      <c r="Q1569" s="21"/>
      <c r="R1569" s="21" t="s">
        <v>4203</v>
      </c>
      <c r="S1569" s="21" t="s">
        <v>1948</v>
      </c>
      <c r="T1569" s="22" t="s">
        <v>4409</v>
      </c>
      <c r="U1569" s="23"/>
      <c r="V1569" s="23"/>
      <c r="W1569" s="15">
        <f t="shared" si="191"/>
        <v>45711</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4410</v>
      </c>
      <c r="D1570" s="27" t="s">
        <v>141</v>
      </c>
      <c r="E1570" s="21" t="s">
        <v>4411</v>
      </c>
      <c r="F1570" s="21"/>
      <c r="G1570" s="21"/>
      <c r="H1570" s="21" t="s">
        <v>4412</v>
      </c>
      <c r="I1570" s="21"/>
      <c r="J1570" s="21"/>
      <c r="K1570" s="21"/>
      <c r="L1570" s="21"/>
      <c r="M1570" s="21"/>
      <c r="N1570" s="21"/>
      <c r="O1570" s="21"/>
      <c r="P1570" s="21"/>
      <c r="Q1570" s="21"/>
      <c r="R1570" s="21" t="s">
        <v>4203</v>
      </c>
      <c r="S1570" s="21" t="s">
        <v>1948</v>
      </c>
      <c r="T1570" s="22" t="s">
        <v>4413</v>
      </c>
      <c r="U1570" s="23"/>
      <c r="V1570" s="23"/>
      <c r="W1570" s="15">
        <f t="shared" si="191"/>
        <v>45711</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4203</v>
      </c>
      <c r="S1571" s="21" t="s">
        <v>1948</v>
      </c>
      <c r="T1571" s="21" t="s">
        <v>4414</v>
      </c>
      <c r="U1571" s="23"/>
      <c r="V1571" s="23"/>
      <c r="W1571" s="15">
        <f t="shared" si="191"/>
        <v>45711</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4203</v>
      </c>
      <c r="S1572" s="21" t="s">
        <v>1948</v>
      </c>
      <c r="T1572" s="21" t="s">
        <v>4414</v>
      </c>
      <c r="U1572" s="23"/>
      <c r="V1572" s="23"/>
      <c r="W1572" s="15">
        <f t="shared" si="191"/>
        <v>45711</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4415</v>
      </c>
      <c r="D1573" s="21" t="s">
        <v>250</v>
      </c>
      <c r="E1573" s="21" t="s">
        <v>4416</v>
      </c>
      <c r="F1573" s="21" t="s">
        <v>1879</v>
      </c>
      <c r="G1573" s="21"/>
      <c r="H1573" s="27" t="s">
        <v>4417</v>
      </c>
      <c r="I1573" s="21"/>
      <c r="J1573" s="21"/>
      <c r="K1573" s="21"/>
      <c r="L1573" s="21"/>
      <c r="M1573" s="21"/>
      <c r="N1573" s="21"/>
      <c r="O1573" s="21"/>
      <c r="P1573" s="21"/>
      <c r="Q1573" s="21"/>
      <c r="R1573" s="21" t="s">
        <v>4203</v>
      </c>
      <c r="S1573" s="21" t="s">
        <v>1948</v>
      </c>
      <c r="T1573" s="21" t="s">
        <v>4418</v>
      </c>
      <c r="U1573" s="23"/>
      <c r="V1573" s="23"/>
      <c r="W1573" s="15">
        <f t="shared" si="191"/>
        <v>45711</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4370</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4203</v>
      </c>
      <c r="S1574" s="21" t="s">
        <v>1948</v>
      </c>
      <c r="T1574" s="21" t="s">
        <v>4414</v>
      </c>
      <c r="U1574" s="23"/>
      <c r="V1574" s="23"/>
      <c r="W1574" s="15">
        <f t="shared" si="191"/>
        <v>45711</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4386</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4203</v>
      </c>
      <c r="S1575" s="21" t="s">
        <v>1948</v>
      </c>
      <c r="T1575" s="21" t="s">
        <v>4414</v>
      </c>
      <c r="U1575" s="23"/>
      <c r="V1575" s="23"/>
      <c r="W1575" s="15">
        <f t="shared" si="191"/>
        <v>45711</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4203</v>
      </c>
      <c r="S1576" s="21" t="s">
        <v>1948</v>
      </c>
      <c r="T1576" s="21" t="s">
        <v>4414</v>
      </c>
      <c r="U1576" s="23"/>
      <c r="V1576" s="23"/>
      <c r="W1576" s="15">
        <f t="shared" si="191"/>
        <v>45711</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4203</v>
      </c>
      <c r="S1577" s="21" t="s">
        <v>1948</v>
      </c>
      <c r="T1577" s="21" t="s">
        <v>4414</v>
      </c>
      <c r="U1577" s="23"/>
      <c r="V1577" s="23"/>
      <c r="W1577" s="15">
        <f t="shared" si="191"/>
        <v>45711</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4419</v>
      </c>
      <c r="D1578" s="21" t="s">
        <v>84</v>
      </c>
      <c r="E1578" s="21" t="s">
        <v>4420</v>
      </c>
      <c r="F1578" s="21"/>
      <c r="G1578" s="21"/>
      <c r="H1578" s="27" t="s">
        <v>4421</v>
      </c>
      <c r="I1578" s="27" t="s">
        <v>4422</v>
      </c>
      <c r="J1578" s="21" t="s">
        <v>4402</v>
      </c>
      <c r="K1578" s="21">
        <v>1.0</v>
      </c>
      <c r="L1578" s="21" t="s">
        <v>35</v>
      </c>
      <c r="M1578" s="21" t="s">
        <v>4423</v>
      </c>
      <c r="N1578" s="21" t="s">
        <v>4424</v>
      </c>
      <c r="O1578" s="21"/>
      <c r="P1578" s="21"/>
      <c r="Q1578" s="21"/>
      <c r="R1578" s="21" t="s">
        <v>4203</v>
      </c>
      <c r="S1578" s="21" t="s">
        <v>1948</v>
      </c>
      <c r="T1578" s="21" t="s">
        <v>4425</v>
      </c>
      <c r="U1578" s="23"/>
      <c r="V1578" s="23"/>
      <c r="W1578" s="15">
        <f t="shared" si="191"/>
        <v>45711</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4203</v>
      </c>
      <c r="S1579" s="21" t="s">
        <v>1948</v>
      </c>
      <c r="T1579" s="21" t="s">
        <v>4414</v>
      </c>
      <c r="U1579" s="23"/>
      <c r="V1579" s="23"/>
      <c r="W1579" s="15">
        <f t="shared" si="191"/>
        <v>45711</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4048</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4203</v>
      </c>
      <c r="S1580" s="21" t="s">
        <v>1948</v>
      </c>
      <c r="T1580" s="21" t="s">
        <v>4414</v>
      </c>
      <c r="U1580" s="23"/>
      <c r="V1580" s="23"/>
      <c r="W1580" s="15">
        <f t="shared" si="191"/>
        <v>45711</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3665</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4203</v>
      </c>
      <c r="S1581" s="21" t="s">
        <v>1948</v>
      </c>
      <c r="T1581" s="21" t="s">
        <v>4414</v>
      </c>
      <c r="U1581" s="23"/>
      <c r="V1581" s="23"/>
      <c r="W1581" s="15">
        <f t="shared" si="191"/>
        <v>45711</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4426</v>
      </c>
      <c r="D1582" s="21" t="s">
        <v>183</v>
      </c>
      <c r="E1582" s="21" t="s">
        <v>4427</v>
      </c>
      <c r="F1582" s="21"/>
      <c r="G1582" s="21"/>
      <c r="H1582" s="21" t="s">
        <v>4428</v>
      </c>
      <c r="I1582" s="21"/>
      <c r="J1582" s="21" t="s">
        <v>4402</v>
      </c>
      <c r="K1582" s="21">
        <v>1.0</v>
      </c>
      <c r="L1582" s="21" t="s">
        <v>35</v>
      </c>
      <c r="M1582" s="21"/>
      <c r="N1582" s="21" t="s">
        <v>4429</v>
      </c>
      <c r="O1582" s="21"/>
      <c r="P1582" s="21"/>
      <c r="Q1582" s="21"/>
      <c r="R1582" s="21" t="s">
        <v>4203</v>
      </c>
      <c r="S1582" s="21" t="s">
        <v>1948</v>
      </c>
      <c r="T1582" s="21" t="s">
        <v>4430</v>
      </c>
      <c r="U1582" s="23"/>
      <c r="V1582" s="23"/>
      <c r="W1582" s="15">
        <f t="shared" si="191"/>
        <v>45711</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4203</v>
      </c>
      <c r="S1583" s="21" t="s">
        <v>1948</v>
      </c>
      <c r="T1583" s="21" t="s">
        <v>4414</v>
      </c>
      <c r="U1583" s="23"/>
      <c r="V1583" s="23"/>
      <c r="W1583" s="15">
        <f t="shared" si="191"/>
        <v>45711</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4048</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4203</v>
      </c>
      <c r="S1584" s="21" t="s">
        <v>1948</v>
      </c>
      <c r="T1584" s="21" t="s">
        <v>4414</v>
      </c>
      <c r="U1584" s="23"/>
      <c r="V1584" s="23"/>
      <c r="W1584" s="15">
        <f t="shared" si="191"/>
        <v>45711</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16</v>
      </c>
      <c r="B1585" s="10">
        <f t="shared" si="856"/>
        <v>23</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4203</v>
      </c>
      <c r="S1585" s="21" t="s">
        <v>1948</v>
      </c>
      <c r="T1585" s="21" t="s">
        <v>4414</v>
      </c>
      <c r="U1585" s="23"/>
      <c r="V1585" s="23"/>
      <c r="W1585" s="15">
        <f t="shared" si="191"/>
        <v>45711</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4431</v>
      </c>
      <c r="D1586" s="21" t="s">
        <v>401</v>
      </c>
      <c r="E1586" s="21" t="s">
        <v>4432</v>
      </c>
      <c r="F1586" s="21"/>
      <c r="G1586" s="21"/>
      <c r="H1586" s="21" t="s">
        <v>4433</v>
      </c>
      <c r="I1586" s="21" t="s">
        <v>4434</v>
      </c>
      <c r="J1586" s="21" t="s">
        <v>4435</v>
      </c>
      <c r="K1586" s="21">
        <v>1.0</v>
      </c>
      <c r="L1586" s="21" t="s">
        <v>35</v>
      </c>
      <c r="M1586" s="21"/>
      <c r="N1586" s="21" t="s">
        <v>4436</v>
      </c>
      <c r="O1586" s="21"/>
      <c r="P1586" s="21"/>
      <c r="Q1586" s="21"/>
      <c r="R1586" s="21" t="s">
        <v>4203</v>
      </c>
      <c r="S1586" s="21" t="s">
        <v>1948</v>
      </c>
      <c r="T1586" s="21" t="s">
        <v>4437</v>
      </c>
      <c r="U1586" s="23"/>
      <c r="V1586" s="23"/>
      <c r="W1586" s="15">
        <f t="shared" si="191"/>
        <v>45711</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4438</v>
      </c>
      <c r="D1587" s="21" t="s">
        <v>42</v>
      </c>
      <c r="E1587" s="21" t="s">
        <v>4439</v>
      </c>
      <c r="F1587" s="21"/>
      <c r="G1587" s="21"/>
      <c r="H1587" s="21" t="s">
        <v>894</v>
      </c>
      <c r="I1587" s="21"/>
      <c r="J1587" s="21"/>
      <c r="K1587" s="21"/>
      <c r="L1587" s="21"/>
      <c r="M1587" s="21"/>
      <c r="N1587" s="21"/>
      <c r="O1587" s="21"/>
      <c r="P1587" s="21"/>
      <c r="Q1587" s="21"/>
      <c r="R1587" s="21" t="s">
        <v>4203</v>
      </c>
      <c r="S1587" s="21" t="s">
        <v>1948</v>
      </c>
      <c r="T1587" s="21" t="s">
        <v>4440</v>
      </c>
      <c r="U1587" s="23"/>
      <c r="V1587" s="23"/>
      <c r="W1587" s="15">
        <f t="shared" si="191"/>
        <v>45711</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4394</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4203</v>
      </c>
      <c r="S1588" s="21" t="s">
        <v>1948</v>
      </c>
      <c r="T1588" s="21" t="s">
        <v>4414</v>
      </c>
      <c r="U1588" s="23"/>
      <c r="V1588" s="23"/>
      <c r="W1588" s="15">
        <f t="shared" si="191"/>
        <v>45711</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4441</v>
      </c>
      <c r="D1589" s="21" t="s">
        <v>47</v>
      </c>
      <c r="E1589" s="21" t="s">
        <v>2527</v>
      </c>
      <c r="F1589" s="21"/>
      <c r="G1589" s="21"/>
      <c r="H1589" s="21" t="s">
        <v>4442</v>
      </c>
      <c r="I1589" s="21"/>
      <c r="J1589" s="21"/>
      <c r="K1589" s="21"/>
      <c r="L1589" s="21"/>
      <c r="M1589" s="21"/>
      <c r="N1589" s="21"/>
      <c r="O1589" s="21"/>
      <c r="P1589" s="21"/>
      <c r="Q1589" s="21"/>
      <c r="R1589" s="21" t="s">
        <v>4203</v>
      </c>
      <c r="S1589" s="21" t="s">
        <v>1948</v>
      </c>
      <c r="T1589" s="21" t="s">
        <v>4443</v>
      </c>
      <c r="U1589" s="23"/>
      <c r="V1589" s="23"/>
      <c r="W1589" s="15">
        <f t="shared" si="191"/>
        <v>45711</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4444</v>
      </c>
      <c r="D1590" s="40"/>
      <c r="E1590" s="40"/>
      <c r="F1590" s="40"/>
      <c r="G1590" s="40"/>
      <c r="H1590" s="40"/>
      <c r="I1590" s="40"/>
      <c r="J1590" s="40"/>
      <c r="K1590" s="40"/>
      <c r="L1590" s="40"/>
      <c r="M1590" s="40"/>
      <c r="N1590" s="40"/>
      <c r="O1590" s="40"/>
      <c r="P1590" s="40"/>
      <c r="Q1590" s="40"/>
      <c r="R1590" s="40" t="s">
        <v>4203</v>
      </c>
      <c r="S1590" s="40" t="s">
        <v>1948</v>
      </c>
      <c r="T1590" s="40" t="s">
        <v>4414</v>
      </c>
      <c r="U1590" s="41"/>
      <c r="V1590" s="41"/>
      <c r="W1590" s="15">
        <f t="shared" si="191"/>
        <v>45711</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45711</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4203</v>
      </c>
      <c r="S1592" s="21" t="s">
        <v>1948</v>
      </c>
      <c r="T1592" s="21" t="s">
        <v>4445</v>
      </c>
      <c r="U1592" s="23"/>
      <c r="V1592" s="23"/>
      <c r="W1592" s="15">
        <f t="shared" si="191"/>
        <v>45711</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4203</v>
      </c>
      <c r="S1593" s="21" t="s">
        <v>1948</v>
      </c>
      <c r="T1593" s="21" t="s">
        <v>4445</v>
      </c>
      <c r="U1593" s="23"/>
      <c r="V1593" s="23"/>
      <c r="W1593" s="15">
        <f t="shared" si="191"/>
        <v>45711</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4203</v>
      </c>
      <c r="S1594" s="21" t="s">
        <v>1948</v>
      </c>
      <c r="T1594" s="21" t="s">
        <v>4445</v>
      </c>
      <c r="U1594" s="23"/>
      <c r="V1594" s="23"/>
      <c r="W1594" s="15">
        <f t="shared" si="191"/>
        <v>45711</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4203</v>
      </c>
      <c r="S1595" s="21" t="s">
        <v>1948</v>
      </c>
      <c r="T1595" s="21" t="s">
        <v>4445</v>
      </c>
      <c r="U1595" s="23"/>
      <c r="V1595" s="23"/>
      <c r="W1595" s="15">
        <f t="shared" si="191"/>
        <v>45711</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4203</v>
      </c>
      <c r="S1596" s="21" t="s">
        <v>1948</v>
      </c>
      <c r="T1596" s="21" t="s">
        <v>4445</v>
      </c>
      <c r="U1596" s="23"/>
      <c r="V1596" s="23"/>
      <c r="W1596" s="15">
        <f t="shared" si="191"/>
        <v>45711</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4203</v>
      </c>
      <c r="S1597" s="21" t="s">
        <v>1948</v>
      </c>
      <c r="T1597" s="21" t="s">
        <v>4445</v>
      </c>
      <c r="U1597" s="23"/>
      <c r="V1597" s="23"/>
      <c r="W1597" s="15">
        <f t="shared" si="191"/>
        <v>45711</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4203</v>
      </c>
      <c r="S1598" s="21" t="s">
        <v>1948</v>
      </c>
      <c r="T1598" s="21" t="s">
        <v>4445</v>
      </c>
      <c r="U1598" s="23"/>
      <c r="V1598" s="23"/>
      <c r="W1598" s="15">
        <f t="shared" si="191"/>
        <v>45711</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4203</v>
      </c>
      <c r="S1599" s="21" t="s">
        <v>1948</v>
      </c>
      <c r="T1599" s="21" t="s">
        <v>4445</v>
      </c>
      <c r="U1599" s="23"/>
      <c r="V1599" s="23"/>
      <c r="W1599" s="15">
        <f t="shared" si="191"/>
        <v>45711</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4203</v>
      </c>
      <c r="S1600" s="21" t="s">
        <v>1948</v>
      </c>
      <c r="T1600" s="21" t="s">
        <v>4445</v>
      </c>
      <c r="U1600" s="23"/>
      <c r="V1600" s="23"/>
      <c r="W1600" s="15">
        <f t="shared" si="191"/>
        <v>45711</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4203</v>
      </c>
      <c r="S1601" s="21" t="s">
        <v>1948</v>
      </c>
      <c r="T1601" s="21" t="s">
        <v>4445</v>
      </c>
      <c r="U1601" s="23"/>
      <c r="V1601" s="23"/>
      <c r="W1601" s="15">
        <f t="shared" si="191"/>
        <v>45711</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4203</v>
      </c>
      <c r="S1602" s="21" t="s">
        <v>1948</v>
      </c>
      <c r="T1602" s="21" t="s">
        <v>4445</v>
      </c>
      <c r="U1602" s="23"/>
      <c r="V1602" s="23"/>
      <c r="W1602" s="15">
        <f t="shared" si="191"/>
        <v>45711</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4203</v>
      </c>
      <c r="S1603" s="21" t="s">
        <v>1948</v>
      </c>
      <c r="T1603" s="21" t="s">
        <v>4445</v>
      </c>
      <c r="U1603" s="23"/>
      <c r="V1603" s="23"/>
      <c r="W1603" s="15">
        <f t="shared" si="191"/>
        <v>45711</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4446</v>
      </c>
      <c r="D1604" s="40"/>
      <c r="E1604" s="40"/>
      <c r="F1604" s="40"/>
      <c r="G1604" s="40"/>
      <c r="H1604" s="40"/>
      <c r="I1604" s="40"/>
      <c r="J1604" s="40"/>
      <c r="K1604" s="40"/>
      <c r="L1604" s="40"/>
      <c r="M1604" s="40"/>
      <c r="N1604" s="40"/>
      <c r="O1604" s="40"/>
      <c r="P1604" s="40"/>
      <c r="Q1604" s="40"/>
      <c r="R1604" s="40" t="s">
        <v>4203</v>
      </c>
      <c r="S1604" s="40" t="s">
        <v>1948</v>
      </c>
      <c r="T1604" s="40" t="s">
        <v>4445</v>
      </c>
      <c r="U1604" s="41"/>
      <c r="V1604" s="41"/>
      <c r="W1604" s="15">
        <f t="shared" si="191"/>
        <v>45711</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45711</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4203</v>
      </c>
      <c r="S1606" s="21" t="s">
        <v>1948</v>
      </c>
      <c r="T1606" s="21" t="s">
        <v>912</v>
      </c>
      <c r="U1606" s="23"/>
      <c r="V1606" s="23"/>
      <c r="W1606" s="15">
        <f t="shared" si="191"/>
        <v>45711</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4203</v>
      </c>
      <c r="S1607" s="21" t="s">
        <v>1948</v>
      </c>
      <c r="T1607" s="21" t="s">
        <v>912</v>
      </c>
      <c r="U1607" s="23"/>
      <c r="V1607" s="23"/>
      <c r="W1607" s="15">
        <f t="shared" si="191"/>
        <v>45711</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4203</v>
      </c>
      <c r="S1608" s="21" t="s">
        <v>1948</v>
      </c>
      <c r="T1608" s="21" t="s">
        <v>912</v>
      </c>
      <c r="U1608" s="23"/>
      <c r="V1608" s="23"/>
      <c r="W1608" s="15">
        <f t="shared" si="191"/>
        <v>45711</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4203</v>
      </c>
      <c r="S1609" s="21" t="s">
        <v>1948</v>
      </c>
      <c r="T1609" s="21" t="s">
        <v>912</v>
      </c>
      <c r="U1609" s="23"/>
      <c r="V1609" s="23"/>
      <c r="W1609" s="15">
        <f t="shared" si="191"/>
        <v>45711</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4203</v>
      </c>
      <c r="S1610" s="21" t="s">
        <v>1948</v>
      </c>
      <c r="T1610" s="21" t="s">
        <v>912</v>
      </c>
      <c r="U1610" s="23"/>
      <c r="V1610" s="23"/>
      <c r="W1610" s="15">
        <f t="shared" si="191"/>
        <v>45711</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4203</v>
      </c>
      <c r="S1611" s="40" t="s">
        <v>1948</v>
      </c>
      <c r="T1611" s="40" t="s">
        <v>912</v>
      </c>
      <c r="U1611" s="41"/>
      <c r="V1611" s="41"/>
      <c r="W1611" s="15">
        <f t="shared" si="191"/>
        <v>45711</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45711</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4203</v>
      </c>
      <c r="S1613" s="58" t="s">
        <v>1948</v>
      </c>
      <c r="T1613" s="70" t="s">
        <v>4447</v>
      </c>
      <c r="U1613" s="46"/>
      <c r="V1613" s="46"/>
      <c r="W1613" s="15">
        <f t="shared" si="191"/>
        <v>45711</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4448</v>
      </c>
      <c r="D1614" s="21" t="s">
        <v>47</v>
      </c>
      <c r="E1614" s="27" t="s">
        <v>4449</v>
      </c>
      <c r="F1614" s="21"/>
      <c r="G1614" s="21"/>
      <c r="H1614" s="27" t="s">
        <v>4450</v>
      </c>
      <c r="I1614" s="21" t="s">
        <v>4451</v>
      </c>
      <c r="J1614" s="21"/>
      <c r="K1614" s="21"/>
      <c r="L1614" s="21"/>
      <c r="M1614" s="21"/>
      <c r="N1614" s="21" t="s">
        <v>1968</v>
      </c>
      <c r="O1614" s="21"/>
      <c r="P1614" s="21"/>
      <c r="Q1614" s="58"/>
      <c r="R1614" s="58" t="s">
        <v>4203</v>
      </c>
      <c r="S1614" s="58" t="s">
        <v>1948</v>
      </c>
      <c r="T1614" s="70" t="s">
        <v>4452</v>
      </c>
      <c r="U1614" s="46"/>
      <c r="V1614" s="46"/>
      <c r="W1614" s="15">
        <f t="shared" si="191"/>
        <v>45711</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4453</v>
      </c>
      <c r="D1615" s="21" t="s">
        <v>183</v>
      </c>
      <c r="E1615" s="21" t="s">
        <v>4454</v>
      </c>
      <c r="F1615" s="21"/>
      <c r="G1615" s="21"/>
      <c r="H1615" s="21" t="s">
        <v>4455</v>
      </c>
      <c r="I1615" s="21"/>
      <c r="J1615" s="21" t="s">
        <v>2918</v>
      </c>
      <c r="K1615" s="21">
        <v>1.0</v>
      </c>
      <c r="L1615" s="21" t="s">
        <v>35</v>
      </c>
      <c r="M1615" s="21"/>
      <c r="N1615" s="21" t="s">
        <v>4456</v>
      </c>
      <c r="O1615" s="21"/>
      <c r="P1615" s="21"/>
      <c r="Q1615" s="58"/>
      <c r="R1615" s="58" t="s">
        <v>4203</v>
      </c>
      <c r="S1615" s="58" t="s">
        <v>1948</v>
      </c>
      <c r="T1615" s="70" t="s">
        <v>4457</v>
      </c>
      <c r="U1615" s="46"/>
      <c r="V1615" s="46"/>
      <c r="W1615" s="15">
        <f t="shared" si="191"/>
        <v>45711</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4458</v>
      </c>
      <c r="D1616" s="58"/>
      <c r="E1616" s="58"/>
      <c r="F1616" s="58"/>
      <c r="G1616" s="58"/>
      <c r="H1616" s="58"/>
      <c r="I1616" s="58"/>
      <c r="J1616" s="58"/>
      <c r="K1616" s="58"/>
      <c r="L1616" s="58"/>
      <c r="M1616" s="58"/>
      <c r="N1616" s="58"/>
      <c r="O1616" s="58"/>
      <c r="P1616" s="58"/>
      <c r="Q1616" s="58"/>
      <c r="R1616" s="58" t="s">
        <v>4203</v>
      </c>
      <c r="S1616" s="58" t="s">
        <v>1948</v>
      </c>
      <c r="T1616" s="70" t="s">
        <v>4459</v>
      </c>
      <c r="U1616" s="46"/>
      <c r="V1616" s="46"/>
      <c r="W1616" s="15">
        <f t="shared" si="191"/>
        <v>45711</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45711</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4460</v>
      </c>
      <c r="S1618" s="21" t="s">
        <v>4461</v>
      </c>
      <c r="T1618" s="21" t="s">
        <v>4462</v>
      </c>
      <c r="U1618" s="23"/>
      <c r="V1618" s="23"/>
      <c r="W1618" s="15">
        <f t="shared" si="191"/>
        <v>45711</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4460</v>
      </c>
      <c r="S1619" s="21" t="s">
        <v>4461</v>
      </c>
      <c r="T1619" s="21" t="s">
        <v>4462</v>
      </c>
      <c r="U1619" s="23"/>
      <c r="V1619" s="23"/>
      <c r="W1619" s="15">
        <f t="shared" si="191"/>
        <v>45711</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4460</v>
      </c>
      <c r="S1620" s="21" t="s">
        <v>4461</v>
      </c>
      <c r="T1620" s="21" t="s">
        <v>4462</v>
      </c>
      <c r="U1620" s="23"/>
      <c r="V1620" s="23"/>
      <c r="W1620" s="15">
        <f t="shared" si="191"/>
        <v>45711</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4460</v>
      </c>
      <c r="S1621" s="21" t="s">
        <v>4461</v>
      </c>
      <c r="T1621" s="21" t="s">
        <v>4462</v>
      </c>
      <c r="U1621" s="23"/>
      <c r="V1621" s="23"/>
      <c r="W1621" s="15">
        <f t="shared" si="191"/>
        <v>45711</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4463</v>
      </c>
      <c r="D1622" s="21" t="s">
        <v>250</v>
      </c>
      <c r="E1622" s="21" t="s">
        <v>4464</v>
      </c>
      <c r="F1622" s="21"/>
      <c r="G1622" s="21"/>
      <c r="H1622" s="27" t="s">
        <v>4465</v>
      </c>
      <c r="I1622" s="21" t="s">
        <v>4466</v>
      </c>
      <c r="J1622" s="21" t="s">
        <v>4467</v>
      </c>
      <c r="K1622" s="21">
        <v>1.0</v>
      </c>
      <c r="L1622" s="21" t="s">
        <v>35</v>
      </c>
      <c r="M1622" s="21"/>
      <c r="N1622" s="21" t="s">
        <v>4468</v>
      </c>
      <c r="O1622" s="21"/>
      <c r="P1622" s="21"/>
      <c r="Q1622" s="21"/>
      <c r="R1622" s="21" t="s">
        <v>4460</v>
      </c>
      <c r="S1622" s="21" t="s">
        <v>4461</v>
      </c>
      <c r="T1622" s="21" t="s">
        <v>4469</v>
      </c>
      <c r="U1622" s="23"/>
      <c r="V1622" s="23"/>
      <c r="W1622" s="15">
        <f t="shared" si="191"/>
        <v>45711</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4460</v>
      </c>
      <c r="S1623" s="21" t="s">
        <v>4461</v>
      </c>
      <c r="T1623" s="21" t="s">
        <v>4462</v>
      </c>
      <c r="U1623" s="23"/>
      <c r="V1623" s="23"/>
      <c r="W1623" s="15">
        <f t="shared" si="191"/>
        <v>45711</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4460</v>
      </c>
      <c r="S1624" s="21" t="s">
        <v>4461</v>
      </c>
      <c r="T1624" s="21" t="s">
        <v>4462</v>
      </c>
      <c r="U1624" s="23"/>
      <c r="V1624" s="23"/>
      <c r="W1624" s="15">
        <f t="shared" si="191"/>
        <v>45711</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4460</v>
      </c>
      <c r="S1625" s="21" t="s">
        <v>4461</v>
      </c>
      <c r="T1625" s="21" t="s">
        <v>4462</v>
      </c>
      <c r="U1625" s="23"/>
      <c r="V1625" s="23"/>
      <c r="W1625" s="15">
        <f t="shared" si="191"/>
        <v>45711</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4460</v>
      </c>
      <c r="S1626" s="58" t="s">
        <v>4461</v>
      </c>
      <c r="T1626" s="70" t="s">
        <v>4470</v>
      </c>
      <c r="U1626" s="46"/>
      <c r="V1626" s="46"/>
      <c r="W1626" s="15">
        <f t="shared" si="191"/>
        <v>45711</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4471</v>
      </c>
      <c r="D1627" s="40"/>
      <c r="E1627" s="40"/>
      <c r="F1627" s="40"/>
      <c r="G1627" s="40"/>
      <c r="H1627" s="40"/>
      <c r="I1627" s="40"/>
      <c r="J1627" s="40"/>
      <c r="K1627" s="40"/>
      <c r="L1627" s="40"/>
      <c r="M1627" s="40"/>
      <c r="N1627" s="40"/>
      <c r="O1627" s="40"/>
      <c r="P1627" s="40"/>
      <c r="Q1627" s="40"/>
      <c r="R1627" s="40" t="s">
        <v>4460</v>
      </c>
      <c r="S1627" s="40" t="s">
        <v>4461</v>
      </c>
      <c r="T1627" s="40" t="s">
        <v>4462</v>
      </c>
      <c r="U1627" s="41"/>
      <c r="V1627" s="41"/>
      <c r="W1627" s="15">
        <f t="shared" si="191"/>
        <v>45711</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45711</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4472</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45711</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4472</v>
      </c>
      <c r="S1630" s="21" t="s">
        <v>4473</v>
      </c>
      <c r="T1630" s="21" t="s">
        <v>4474</v>
      </c>
      <c r="U1630" s="23"/>
      <c r="V1630" s="23"/>
      <c r="W1630" s="15">
        <f t="shared" si="191"/>
        <v>45711</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4472</v>
      </c>
      <c r="S1631" s="21" t="s">
        <v>4473</v>
      </c>
      <c r="T1631" s="21" t="s">
        <v>4474</v>
      </c>
      <c r="U1631" s="23"/>
      <c r="V1631" s="23"/>
      <c r="W1631" s="15">
        <f t="shared" si="191"/>
        <v>45711</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3665</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4472</v>
      </c>
      <c r="S1632" s="21" t="s">
        <v>4473</v>
      </c>
      <c r="T1632" s="21" t="s">
        <v>4474</v>
      </c>
      <c r="U1632" s="23"/>
      <c r="V1632" s="23"/>
      <c r="W1632" s="15">
        <f t="shared" si="191"/>
        <v>45711</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4472</v>
      </c>
      <c r="S1633" s="21" t="s">
        <v>4473</v>
      </c>
      <c r="T1633" s="21" t="s">
        <v>4474</v>
      </c>
      <c r="U1633" s="23"/>
      <c r="V1633" s="23"/>
      <c r="W1633" s="15">
        <f t="shared" si="191"/>
        <v>45711</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4472</v>
      </c>
      <c r="S1634" s="21" t="s">
        <v>4473</v>
      </c>
      <c r="T1634" s="21" t="s">
        <v>4474</v>
      </c>
      <c r="U1634" s="23"/>
      <c r="V1634" s="23"/>
      <c r="W1634" s="15">
        <f t="shared" si="191"/>
        <v>45711</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4472</v>
      </c>
      <c r="S1635" s="21" t="s">
        <v>4473</v>
      </c>
      <c r="T1635" s="21" t="s">
        <v>4474</v>
      </c>
      <c r="U1635" s="23"/>
      <c r="V1635" s="23"/>
      <c r="W1635" s="15">
        <f t="shared" si="191"/>
        <v>45711</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4475</v>
      </c>
      <c r="D1636" s="27" t="s">
        <v>141</v>
      </c>
      <c r="E1636" s="21" t="s">
        <v>4476</v>
      </c>
      <c r="F1636" s="21"/>
      <c r="G1636" s="21"/>
      <c r="H1636" s="21" t="s">
        <v>4477</v>
      </c>
      <c r="I1636" s="21" t="s">
        <v>4478</v>
      </c>
      <c r="J1636" s="21"/>
      <c r="K1636" s="21"/>
      <c r="L1636" s="21"/>
      <c r="M1636" s="21"/>
      <c r="N1636" s="21"/>
      <c r="O1636" s="21"/>
      <c r="P1636" s="21"/>
      <c r="Q1636" s="21"/>
      <c r="R1636" s="21" t="s">
        <v>4472</v>
      </c>
      <c r="S1636" s="21" t="s">
        <v>4473</v>
      </c>
      <c r="T1636" s="21" t="s">
        <v>4479</v>
      </c>
      <c r="U1636" s="23"/>
      <c r="V1636" s="23"/>
      <c r="W1636" s="15">
        <f t="shared" si="191"/>
        <v>45711</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4480</v>
      </c>
      <c r="D1637" s="21" t="s">
        <v>29</v>
      </c>
      <c r="E1637" s="21" t="s">
        <v>4481</v>
      </c>
      <c r="F1637" s="21"/>
      <c r="G1637" s="21"/>
      <c r="H1637" s="21" t="s">
        <v>4482</v>
      </c>
      <c r="I1637" s="21"/>
      <c r="J1637" s="21" t="s">
        <v>4483</v>
      </c>
      <c r="K1637" s="21">
        <v>1.0</v>
      </c>
      <c r="L1637" s="21" t="s">
        <v>35</v>
      </c>
      <c r="M1637" s="21"/>
      <c r="N1637" s="21" t="s">
        <v>4484</v>
      </c>
      <c r="O1637" s="21"/>
      <c r="P1637" s="21"/>
      <c r="Q1637" s="21"/>
      <c r="R1637" s="21" t="s">
        <v>4472</v>
      </c>
      <c r="S1637" s="21" t="s">
        <v>4473</v>
      </c>
      <c r="T1637" s="21" t="s">
        <v>4485</v>
      </c>
      <c r="U1637" s="23"/>
      <c r="V1637" s="23"/>
      <c r="W1637" s="15">
        <f t="shared" si="191"/>
        <v>45711</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4486</v>
      </c>
      <c r="D1638" s="21" t="s">
        <v>183</v>
      </c>
      <c r="E1638" s="21" t="s">
        <v>4487</v>
      </c>
      <c r="F1638" s="21"/>
      <c r="G1638" s="21"/>
      <c r="H1638" s="21" t="s">
        <v>4488</v>
      </c>
      <c r="I1638" s="21"/>
      <c r="J1638" s="21" t="s">
        <v>4260</v>
      </c>
      <c r="K1638" s="21">
        <v>8.0</v>
      </c>
      <c r="L1638" s="21" t="s">
        <v>196</v>
      </c>
      <c r="M1638" s="21"/>
      <c r="N1638" s="21" t="s">
        <v>4489</v>
      </c>
      <c r="O1638" s="21"/>
      <c r="P1638" s="21"/>
      <c r="Q1638" s="21"/>
      <c r="R1638" s="21" t="s">
        <v>4472</v>
      </c>
      <c r="S1638" s="21" t="s">
        <v>4473</v>
      </c>
      <c r="T1638" s="21" t="s">
        <v>4490</v>
      </c>
      <c r="U1638" s="23"/>
      <c r="V1638" s="23"/>
      <c r="W1638" s="15">
        <f t="shared" si="191"/>
        <v>45711</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4491</v>
      </c>
      <c r="D1639" s="21" t="s">
        <v>47</v>
      </c>
      <c r="E1639" s="21" t="s">
        <v>4492</v>
      </c>
      <c r="F1639" s="21"/>
      <c r="G1639" s="21"/>
      <c r="H1639" s="21" t="s">
        <v>4493</v>
      </c>
      <c r="I1639" s="21"/>
      <c r="J1639" s="21" t="s">
        <v>4494</v>
      </c>
      <c r="K1639" s="21">
        <v>1.0</v>
      </c>
      <c r="L1639" s="21" t="s">
        <v>35</v>
      </c>
      <c r="M1639" s="21"/>
      <c r="N1639" s="21" t="s">
        <v>4495</v>
      </c>
      <c r="O1639" s="21"/>
      <c r="P1639" s="21"/>
      <c r="Q1639" s="21"/>
      <c r="R1639" s="21" t="s">
        <v>4472</v>
      </c>
      <c r="S1639" s="21" t="s">
        <v>4473</v>
      </c>
      <c r="T1639" s="21" t="s">
        <v>4496</v>
      </c>
      <c r="U1639" s="23"/>
      <c r="V1639" s="23"/>
      <c r="W1639" s="15">
        <f t="shared" si="191"/>
        <v>45711</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4497</v>
      </c>
      <c r="D1640" s="21" t="s">
        <v>118</v>
      </c>
      <c r="E1640" s="21" t="s">
        <v>4498</v>
      </c>
      <c r="F1640" s="21"/>
      <c r="G1640" s="21"/>
      <c r="H1640" s="21" t="s">
        <v>4499</v>
      </c>
      <c r="I1640" s="27" t="s">
        <v>4500</v>
      </c>
      <c r="J1640" s="21"/>
      <c r="K1640" s="21"/>
      <c r="L1640" s="21"/>
      <c r="M1640" s="21"/>
      <c r="N1640" s="21" t="s">
        <v>4501</v>
      </c>
      <c r="O1640" s="21"/>
      <c r="P1640" s="21"/>
      <c r="Q1640" s="21" t="s">
        <v>4502</v>
      </c>
      <c r="R1640" s="21" t="s">
        <v>4472</v>
      </c>
      <c r="S1640" s="21" t="s">
        <v>4473</v>
      </c>
      <c r="T1640" s="21" t="s">
        <v>4503</v>
      </c>
      <c r="U1640" s="23"/>
      <c r="V1640" s="23"/>
      <c r="W1640" s="15">
        <f t="shared" si="191"/>
        <v>45711</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4504</v>
      </c>
      <c r="D1641" s="21" t="s">
        <v>29</v>
      </c>
      <c r="E1641" s="21" t="s">
        <v>4505</v>
      </c>
      <c r="F1641" s="21" t="s">
        <v>4506</v>
      </c>
      <c r="G1641" s="21"/>
      <c r="H1641" s="21" t="s">
        <v>1649</v>
      </c>
      <c r="I1641" s="21"/>
      <c r="J1641" s="21"/>
      <c r="K1641" s="21"/>
      <c r="L1641" s="21"/>
      <c r="M1641" s="21"/>
      <c r="N1641" s="21" t="s">
        <v>4507</v>
      </c>
      <c r="O1641" s="21"/>
      <c r="P1641" s="21"/>
      <c r="Q1641" s="21"/>
      <c r="R1641" s="21" t="s">
        <v>4472</v>
      </c>
      <c r="S1641" s="21" t="s">
        <v>4473</v>
      </c>
      <c r="T1641" s="21" t="s">
        <v>4508</v>
      </c>
      <c r="U1641" s="23"/>
      <c r="V1641" s="23"/>
      <c r="W1641" s="15">
        <f t="shared" si="191"/>
        <v>45711</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4509</v>
      </c>
      <c r="D1642" s="21" t="s">
        <v>250</v>
      </c>
      <c r="E1642" s="21" t="s">
        <v>4510</v>
      </c>
      <c r="F1642" s="21"/>
      <c r="G1642" s="21"/>
      <c r="H1642" s="21" t="s">
        <v>4511</v>
      </c>
      <c r="I1642" s="21"/>
      <c r="J1642" s="21" t="s">
        <v>214</v>
      </c>
      <c r="K1642" s="21">
        <v>7.0</v>
      </c>
      <c r="L1642" s="21" t="s">
        <v>215</v>
      </c>
      <c r="M1642" s="21"/>
      <c r="N1642" s="21" t="s">
        <v>4512</v>
      </c>
      <c r="O1642" s="21"/>
      <c r="P1642" s="21"/>
      <c r="Q1642" s="21"/>
      <c r="R1642" s="21" t="s">
        <v>4472</v>
      </c>
      <c r="S1642" s="21" t="s">
        <v>4473</v>
      </c>
      <c r="T1642" s="21" t="s">
        <v>4513</v>
      </c>
      <c r="U1642" s="23"/>
      <c r="V1642" s="23"/>
      <c r="W1642" s="15">
        <f t="shared" si="191"/>
        <v>45711</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4514</v>
      </c>
      <c r="D1643" s="21" t="s">
        <v>47</v>
      </c>
      <c r="E1643" s="21" t="s">
        <v>4515</v>
      </c>
      <c r="F1643" s="21"/>
      <c r="G1643" s="21"/>
      <c r="H1643" s="21" t="s">
        <v>4516</v>
      </c>
      <c r="I1643" s="21" t="s">
        <v>4517</v>
      </c>
      <c r="J1643" s="21" t="s">
        <v>528</v>
      </c>
      <c r="K1643" s="21">
        <v>1.0</v>
      </c>
      <c r="L1643" s="21" t="s">
        <v>35</v>
      </c>
      <c r="M1643" s="21"/>
      <c r="N1643" s="21" t="s">
        <v>4518</v>
      </c>
      <c r="O1643" s="21"/>
      <c r="P1643" s="21"/>
      <c r="Q1643" s="21"/>
      <c r="R1643" s="21" t="s">
        <v>4472</v>
      </c>
      <c r="S1643" s="21" t="s">
        <v>4473</v>
      </c>
      <c r="T1643" s="21" t="s">
        <v>4519</v>
      </c>
      <c r="U1643" s="23"/>
      <c r="V1643" s="23"/>
      <c r="W1643" s="15">
        <f t="shared" si="191"/>
        <v>45711</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4520</v>
      </c>
      <c r="D1644" s="21" t="s">
        <v>84</v>
      </c>
      <c r="E1644" s="21" t="s">
        <v>4521</v>
      </c>
      <c r="F1644" s="21"/>
      <c r="G1644" s="21"/>
      <c r="H1644" s="21" t="s">
        <v>4522</v>
      </c>
      <c r="I1644" s="21" t="s">
        <v>4523</v>
      </c>
      <c r="J1644" s="21" t="s">
        <v>4524</v>
      </c>
      <c r="K1644" s="21">
        <v>1.0</v>
      </c>
      <c r="L1644" s="21" t="s">
        <v>196</v>
      </c>
      <c r="M1644" s="21" t="s">
        <v>4525</v>
      </c>
      <c r="N1644" s="21" t="s">
        <v>4526</v>
      </c>
      <c r="O1644" s="21"/>
      <c r="P1644" s="21"/>
      <c r="Q1644" s="21"/>
      <c r="R1644" s="21" t="s">
        <v>4472</v>
      </c>
      <c r="S1644" s="21" t="s">
        <v>4473</v>
      </c>
      <c r="T1644" s="21" t="s">
        <v>4527</v>
      </c>
      <c r="U1644" s="23"/>
      <c r="V1644" s="23"/>
      <c r="W1644" s="15">
        <f t="shared" si="191"/>
        <v>45711</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4528</v>
      </c>
      <c r="D1645" s="40"/>
      <c r="E1645" s="40"/>
      <c r="F1645" s="40"/>
      <c r="G1645" s="40"/>
      <c r="H1645" s="40"/>
      <c r="I1645" s="40"/>
      <c r="J1645" s="40"/>
      <c r="K1645" s="40"/>
      <c r="L1645" s="40"/>
      <c r="M1645" s="40"/>
      <c r="N1645" s="40"/>
      <c r="O1645" s="40"/>
      <c r="P1645" s="40"/>
      <c r="Q1645" s="40"/>
      <c r="R1645" s="40" t="s">
        <v>4472</v>
      </c>
      <c r="S1645" s="40" t="s">
        <v>4473</v>
      </c>
      <c r="T1645" s="40" t="s">
        <v>4474</v>
      </c>
      <c r="U1645" s="41"/>
      <c r="V1645" s="41"/>
      <c r="W1645" s="15">
        <f t="shared" si="191"/>
        <v>45711</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45711</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4529</v>
      </c>
      <c r="D1647" s="21" t="s">
        <v>42</v>
      </c>
      <c r="E1647" s="21" t="s">
        <v>4530</v>
      </c>
      <c r="F1647" s="21"/>
      <c r="G1647" s="21"/>
      <c r="H1647" s="21" t="s">
        <v>4531</v>
      </c>
      <c r="I1647" s="21" t="s">
        <v>4532</v>
      </c>
      <c r="J1647" s="21"/>
      <c r="K1647" s="21"/>
      <c r="L1647" s="21"/>
      <c r="M1647" s="21"/>
      <c r="N1647" s="21" t="s">
        <v>4533</v>
      </c>
      <c r="O1647" s="21" t="s">
        <v>65</v>
      </c>
      <c r="P1647" s="21" t="s">
        <v>4533</v>
      </c>
      <c r="Q1647" s="21"/>
      <c r="R1647" s="21" t="s">
        <v>4472</v>
      </c>
      <c r="S1647" s="21" t="s">
        <v>4473</v>
      </c>
      <c r="T1647" s="22" t="s">
        <v>4534</v>
      </c>
      <c r="U1647" s="23"/>
      <c r="V1647" s="23"/>
      <c r="W1647" s="15">
        <f t="shared" si="191"/>
        <v>45711</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4472</v>
      </c>
      <c r="S1648" s="21" t="s">
        <v>4473</v>
      </c>
      <c r="T1648" s="21" t="s">
        <v>4535</v>
      </c>
      <c r="U1648" s="23"/>
      <c r="V1648" s="23"/>
      <c r="W1648" s="15">
        <f t="shared" si="191"/>
        <v>45711</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4536</v>
      </c>
      <c r="D1649" s="21" t="s">
        <v>42</v>
      </c>
      <c r="E1649" s="21" t="s">
        <v>3400</v>
      </c>
      <c r="F1649" s="21"/>
      <c r="G1649" s="21"/>
      <c r="H1649" s="21" t="s">
        <v>894</v>
      </c>
      <c r="I1649" s="21"/>
      <c r="J1649" s="21"/>
      <c r="K1649" s="21"/>
      <c r="L1649" s="21"/>
      <c r="M1649" s="21"/>
      <c r="N1649" s="21"/>
      <c r="O1649" s="21"/>
      <c r="P1649" s="21"/>
      <c r="Q1649" s="21"/>
      <c r="R1649" s="21" t="s">
        <v>4472</v>
      </c>
      <c r="S1649" s="21" t="s">
        <v>4473</v>
      </c>
      <c r="T1649" s="21" t="s">
        <v>4537</v>
      </c>
      <c r="U1649" s="23"/>
      <c r="V1649" s="23"/>
      <c r="W1649" s="15">
        <f t="shared" si="191"/>
        <v>45711</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4538</v>
      </c>
      <c r="D1650" s="21" t="s">
        <v>250</v>
      </c>
      <c r="E1650" s="21" t="s">
        <v>4539</v>
      </c>
      <c r="F1650" s="21"/>
      <c r="G1650" s="21"/>
      <c r="H1650" s="21" t="s">
        <v>4540</v>
      </c>
      <c r="I1650" s="21" t="s">
        <v>4541</v>
      </c>
      <c r="J1650" s="21"/>
      <c r="K1650" s="21"/>
      <c r="L1650" s="21"/>
      <c r="M1650" s="21"/>
      <c r="N1650" s="21" t="s">
        <v>4542</v>
      </c>
      <c r="O1650" s="21" t="s">
        <v>65</v>
      </c>
      <c r="P1650" s="21" t="s">
        <v>4542</v>
      </c>
      <c r="Q1650" s="21"/>
      <c r="R1650" s="21" t="s">
        <v>4472</v>
      </c>
      <c r="S1650" s="21" t="s">
        <v>4473</v>
      </c>
      <c r="T1650" s="21" t="s">
        <v>4543</v>
      </c>
      <c r="U1650" s="23"/>
      <c r="V1650" s="23"/>
      <c r="W1650" s="15">
        <f t="shared" si="191"/>
        <v>45711</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4544</v>
      </c>
      <c r="D1651" s="21" t="s">
        <v>401</v>
      </c>
      <c r="E1651" s="21" t="s">
        <v>4545</v>
      </c>
      <c r="F1651" s="21"/>
      <c r="G1651" s="21"/>
      <c r="H1651" s="21" t="s">
        <v>4540</v>
      </c>
      <c r="I1651" s="21" t="s">
        <v>4546</v>
      </c>
      <c r="J1651" s="21" t="s">
        <v>2225</v>
      </c>
      <c r="K1651" s="21">
        <v>1.0</v>
      </c>
      <c r="L1651" s="21" t="s">
        <v>35</v>
      </c>
      <c r="M1651" s="21"/>
      <c r="N1651" s="21" t="s">
        <v>4547</v>
      </c>
      <c r="O1651" s="21"/>
      <c r="P1651" s="21"/>
      <c r="Q1651" s="21"/>
      <c r="R1651" s="21" t="s">
        <v>4472</v>
      </c>
      <c r="S1651" s="21" t="s">
        <v>4473</v>
      </c>
      <c r="T1651" s="21" t="s">
        <v>4548</v>
      </c>
      <c r="U1651" s="23"/>
      <c r="V1651" s="23"/>
      <c r="W1651" s="15">
        <f t="shared" si="191"/>
        <v>45711</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4549</v>
      </c>
      <c r="D1652" s="21" t="s">
        <v>250</v>
      </c>
      <c r="E1652" s="21" t="s">
        <v>4550</v>
      </c>
      <c r="F1652" s="21"/>
      <c r="G1652" s="21"/>
      <c r="H1652" s="21" t="s">
        <v>4551</v>
      </c>
      <c r="I1652" s="21"/>
      <c r="J1652" s="21" t="s">
        <v>683</v>
      </c>
      <c r="K1652" s="21">
        <v>1.0</v>
      </c>
      <c r="L1652" s="21" t="s">
        <v>35</v>
      </c>
      <c r="M1652" s="21"/>
      <c r="N1652" s="21" t="s">
        <v>4552</v>
      </c>
      <c r="O1652" s="21"/>
      <c r="P1652" s="21"/>
      <c r="Q1652" s="21"/>
      <c r="R1652" s="21" t="s">
        <v>4472</v>
      </c>
      <c r="S1652" s="21" t="s">
        <v>4473</v>
      </c>
      <c r="T1652" s="21" t="s">
        <v>4553</v>
      </c>
      <c r="U1652" s="23"/>
      <c r="V1652" s="23"/>
      <c r="W1652" s="15">
        <f t="shared" si="191"/>
        <v>45711</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4554</v>
      </c>
      <c r="D1653" s="21" t="s">
        <v>47</v>
      </c>
      <c r="E1653" s="21" t="s">
        <v>2527</v>
      </c>
      <c r="F1653" s="21"/>
      <c r="G1653" s="21"/>
      <c r="H1653" s="21" t="s">
        <v>4555</v>
      </c>
      <c r="I1653" s="21" t="s">
        <v>4556</v>
      </c>
      <c r="J1653" s="21" t="s">
        <v>4494</v>
      </c>
      <c r="K1653" s="21">
        <v>1.0</v>
      </c>
      <c r="L1653" s="21" t="s">
        <v>35</v>
      </c>
      <c r="M1653" s="21"/>
      <c r="N1653" s="21" t="s">
        <v>4557</v>
      </c>
      <c r="O1653" s="21"/>
      <c r="P1653" s="21"/>
      <c r="Q1653" s="21"/>
      <c r="R1653" s="21" t="s">
        <v>4472</v>
      </c>
      <c r="S1653" s="21" t="s">
        <v>4473</v>
      </c>
      <c r="T1653" s="21" t="s">
        <v>4558</v>
      </c>
      <c r="U1653" s="23"/>
      <c r="V1653" s="23"/>
      <c r="W1653" s="15">
        <f t="shared" si="191"/>
        <v>45711</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4559</v>
      </c>
      <c r="D1654" s="21" t="s">
        <v>84</v>
      </c>
      <c r="E1654" s="21" t="s">
        <v>4560</v>
      </c>
      <c r="F1654" s="21"/>
      <c r="G1654" s="21"/>
      <c r="H1654" s="21" t="s">
        <v>4561</v>
      </c>
      <c r="I1654" s="21"/>
      <c r="J1654" s="21" t="s">
        <v>1673</v>
      </c>
      <c r="K1654" s="21">
        <v>1.0</v>
      </c>
      <c r="L1654" s="21" t="s">
        <v>35</v>
      </c>
      <c r="M1654" s="21"/>
      <c r="N1654" s="21" t="s">
        <v>4562</v>
      </c>
      <c r="O1654" s="21"/>
      <c r="P1654" s="21"/>
      <c r="Q1654" s="21"/>
      <c r="R1654" s="21" t="s">
        <v>4472</v>
      </c>
      <c r="S1654" s="21" t="s">
        <v>4473</v>
      </c>
      <c r="T1654" s="21" t="s">
        <v>4563</v>
      </c>
      <c r="U1654" s="23"/>
      <c r="V1654" s="23"/>
      <c r="W1654" s="15">
        <f t="shared" si="191"/>
        <v>45711</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4564</v>
      </c>
      <c r="D1655" s="27" t="s">
        <v>141</v>
      </c>
      <c r="E1655" s="21" t="s">
        <v>4565</v>
      </c>
      <c r="F1655" s="21"/>
      <c r="G1655" s="21"/>
      <c r="H1655" s="21" t="s">
        <v>4566</v>
      </c>
      <c r="I1655" s="21"/>
      <c r="J1655" s="21"/>
      <c r="K1655" s="21"/>
      <c r="L1655" s="21"/>
      <c r="M1655" s="21"/>
      <c r="N1655" s="21"/>
      <c r="O1655" s="21"/>
      <c r="P1655" s="21"/>
      <c r="Q1655" s="21"/>
      <c r="R1655" s="21" t="s">
        <v>4472</v>
      </c>
      <c r="S1655" s="21" t="s">
        <v>4473</v>
      </c>
      <c r="T1655" s="21" t="s">
        <v>4567</v>
      </c>
      <c r="U1655" s="23"/>
      <c r="V1655" s="23"/>
      <c r="W1655" s="15">
        <f t="shared" si="191"/>
        <v>45711</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4568</v>
      </c>
      <c r="D1656" s="21" t="s">
        <v>47</v>
      </c>
      <c r="E1656" s="21" t="s">
        <v>4569</v>
      </c>
      <c r="F1656" s="21"/>
      <c r="G1656" s="21"/>
      <c r="H1656" s="21" t="s">
        <v>4570</v>
      </c>
      <c r="I1656" s="21"/>
      <c r="J1656" s="21" t="s">
        <v>677</v>
      </c>
      <c r="K1656" s="21">
        <v>1.0</v>
      </c>
      <c r="L1656" s="21" t="s">
        <v>35</v>
      </c>
      <c r="M1656" s="21"/>
      <c r="N1656" s="21" t="s">
        <v>678</v>
      </c>
      <c r="O1656" s="21"/>
      <c r="P1656" s="21"/>
      <c r="Q1656" s="21"/>
      <c r="R1656" s="21" t="s">
        <v>4472</v>
      </c>
      <c r="S1656" s="21" t="s">
        <v>4473</v>
      </c>
      <c r="T1656" s="21" t="s">
        <v>4571</v>
      </c>
      <c r="U1656" s="23"/>
      <c r="V1656" s="23"/>
      <c r="W1656" s="15">
        <f t="shared" si="191"/>
        <v>45711</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4572</v>
      </c>
      <c r="D1657" s="21" t="s">
        <v>250</v>
      </c>
      <c r="E1657" s="21" t="s">
        <v>4573</v>
      </c>
      <c r="F1657" s="21"/>
      <c r="G1657" s="21"/>
      <c r="H1657" s="27" t="s">
        <v>4574</v>
      </c>
      <c r="I1657" s="21" t="s">
        <v>1852</v>
      </c>
      <c r="J1657" s="21"/>
      <c r="K1657" s="21"/>
      <c r="L1657" s="21"/>
      <c r="M1657" s="21"/>
      <c r="N1657" s="21" t="s">
        <v>1853</v>
      </c>
      <c r="O1657" s="21"/>
      <c r="P1657" s="21"/>
      <c r="Q1657" s="21"/>
      <c r="R1657" s="21" t="s">
        <v>4472</v>
      </c>
      <c r="S1657" s="21" t="s">
        <v>4473</v>
      </c>
      <c r="T1657" s="21" t="s">
        <v>4575</v>
      </c>
      <c r="U1657" s="23"/>
      <c r="V1657" s="23"/>
      <c r="W1657" s="15">
        <f t="shared" si="191"/>
        <v>45711</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4472</v>
      </c>
      <c r="S1658" s="21" t="s">
        <v>4473</v>
      </c>
      <c r="T1658" s="21" t="s">
        <v>4535</v>
      </c>
      <c r="U1658" s="23"/>
      <c r="V1658" s="23"/>
      <c r="W1658" s="15">
        <f t="shared" si="191"/>
        <v>45711</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4472</v>
      </c>
      <c r="S1659" s="21" t="s">
        <v>4473</v>
      </c>
      <c r="T1659" s="21" t="s">
        <v>4535</v>
      </c>
      <c r="U1659" s="23"/>
      <c r="V1659" s="23"/>
      <c r="W1659" s="15">
        <f t="shared" si="191"/>
        <v>45711</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4472</v>
      </c>
      <c r="S1660" s="21" t="s">
        <v>4473</v>
      </c>
      <c r="T1660" s="21" t="s">
        <v>4535</v>
      </c>
      <c r="U1660" s="23"/>
      <c r="V1660" s="23"/>
      <c r="W1660" s="15">
        <f t="shared" si="191"/>
        <v>45711</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4576</v>
      </c>
      <c r="D1661" s="21" t="s">
        <v>250</v>
      </c>
      <c r="E1661" s="27" t="s">
        <v>4577</v>
      </c>
      <c r="F1661" s="21"/>
      <c r="G1661" s="21"/>
      <c r="H1661" s="27" t="s">
        <v>4578</v>
      </c>
      <c r="I1661" s="27" t="s">
        <v>1967</v>
      </c>
      <c r="J1661" s="21"/>
      <c r="K1661" s="21"/>
      <c r="L1661" s="21"/>
      <c r="M1661" s="21"/>
      <c r="N1661" s="21" t="s">
        <v>1968</v>
      </c>
      <c r="O1661" s="21"/>
      <c r="P1661" s="27" t="s">
        <v>1969</v>
      </c>
      <c r="Q1661" s="27" t="s">
        <v>4579</v>
      </c>
      <c r="R1661" s="21" t="s">
        <v>4472</v>
      </c>
      <c r="S1661" s="21" t="s">
        <v>4473</v>
      </c>
      <c r="T1661" s="21" t="s">
        <v>4580</v>
      </c>
      <c r="U1661" s="23"/>
      <c r="V1661" s="23"/>
      <c r="W1661" s="15">
        <f t="shared" si="191"/>
        <v>45711</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4472</v>
      </c>
      <c r="S1662" s="21" t="s">
        <v>4473</v>
      </c>
      <c r="T1662" s="21" t="s">
        <v>4535</v>
      </c>
      <c r="U1662" s="23"/>
      <c r="V1662" s="23"/>
      <c r="W1662" s="15">
        <f t="shared" si="191"/>
        <v>45711</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4581</v>
      </c>
      <c r="D1663" s="21" t="s">
        <v>250</v>
      </c>
      <c r="E1663" s="21" t="s">
        <v>4582</v>
      </c>
      <c r="F1663" s="21"/>
      <c r="G1663" s="21"/>
      <c r="H1663" s="27" t="s">
        <v>4583</v>
      </c>
      <c r="I1663" s="21"/>
      <c r="J1663" s="21"/>
      <c r="K1663" s="21"/>
      <c r="L1663" s="21"/>
      <c r="M1663" s="21"/>
      <c r="N1663" s="21"/>
      <c r="O1663" s="21"/>
      <c r="P1663" s="21"/>
      <c r="Q1663" s="21"/>
      <c r="R1663" s="21" t="s">
        <v>4472</v>
      </c>
      <c r="S1663" s="21" t="s">
        <v>4473</v>
      </c>
      <c r="T1663" s="21" t="s">
        <v>4584</v>
      </c>
      <c r="U1663" s="23"/>
      <c r="V1663" s="23"/>
      <c r="W1663" s="15">
        <f t="shared" si="191"/>
        <v>45711</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4472</v>
      </c>
      <c r="S1664" s="21" t="s">
        <v>4473</v>
      </c>
      <c r="T1664" s="21" t="s">
        <v>4535</v>
      </c>
      <c r="U1664" s="23"/>
      <c r="V1664" s="23"/>
      <c r="W1664" s="15">
        <f t="shared" si="191"/>
        <v>45711</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4585</v>
      </c>
      <c r="D1665" s="40"/>
      <c r="E1665" s="40"/>
      <c r="F1665" s="40"/>
      <c r="G1665" s="40"/>
      <c r="H1665" s="40"/>
      <c r="I1665" s="40"/>
      <c r="J1665" s="40"/>
      <c r="K1665" s="40"/>
      <c r="L1665" s="40"/>
      <c r="M1665" s="40"/>
      <c r="N1665" s="40"/>
      <c r="O1665" s="40"/>
      <c r="P1665" s="40"/>
      <c r="Q1665" s="40"/>
      <c r="R1665" s="40" t="s">
        <v>4472</v>
      </c>
      <c r="S1665" s="40" t="s">
        <v>4473</v>
      </c>
      <c r="T1665" s="40" t="s">
        <v>4535</v>
      </c>
      <c r="U1665" s="41"/>
      <c r="V1665" s="41"/>
      <c r="W1665" s="15">
        <f t="shared" si="191"/>
        <v>45711</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45711</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4514</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4472</v>
      </c>
      <c r="S1667" s="21" t="s">
        <v>4473</v>
      </c>
      <c r="T1667" s="21" t="s">
        <v>4586</v>
      </c>
      <c r="U1667" s="23"/>
      <c r="V1667" s="23"/>
      <c r="W1667" s="15">
        <f t="shared" si="191"/>
        <v>45711</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3665</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4472</v>
      </c>
      <c r="S1668" s="21" t="s">
        <v>4473</v>
      </c>
      <c r="T1668" s="21" t="s">
        <v>4586</v>
      </c>
      <c r="U1668" s="23"/>
      <c r="V1668" s="23"/>
      <c r="W1668" s="15">
        <f t="shared" si="191"/>
        <v>45711</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4587</v>
      </c>
      <c r="D1669" s="21" t="s">
        <v>307</v>
      </c>
      <c r="E1669" s="21" t="s">
        <v>4588</v>
      </c>
      <c r="F1669" s="21"/>
      <c r="G1669" s="21"/>
      <c r="H1669" s="21" t="s">
        <v>4589</v>
      </c>
      <c r="I1669" s="21"/>
      <c r="J1669" s="21" t="s">
        <v>621</v>
      </c>
      <c r="K1669" s="21">
        <v>5.0</v>
      </c>
      <c r="L1669" s="21" t="s">
        <v>622</v>
      </c>
      <c r="M1669" s="21" t="s">
        <v>623</v>
      </c>
      <c r="N1669" s="21" t="s">
        <v>4590</v>
      </c>
      <c r="O1669" s="21"/>
      <c r="P1669" s="21"/>
      <c r="Q1669" s="21"/>
      <c r="R1669" s="21" t="s">
        <v>4472</v>
      </c>
      <c r="S1669" s="21" t="s">
        <v>4473</v>
      </c>
      <c r="T1669" s="21" t="s">
        <v>4591</v>
      </c>
      <c r="U1669" s="23"/>
      <c r="V1669" s="23"/>
      <c r="W1669" s="15">
        <f t="shared" si="191"/>
        <v>45711</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4564</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4472</v>
      </c>
      <c r="S1670" s="21" t="s">
        <v>4473</v>
      </c>
      <c r="T1670" s="21" t="s">
        <v>4586</v>
      </c>
      <c r="U1670" s="23"/>
      <c r="V1670" s="23"/>
      <c r="W1670" s="15">
        <f t="shared" si="191"/>
        <v>45711</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4568</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4472</v>
      </c>
      <c r="S1671" s="21" t="s">
        <v>4473</v>
      </c>
      <c r="T1671" s="21" t="s">
        <v>4586</v>
      </c>
      <c r="U1671" s="23"/>
      <c r="V1671" s="23"/>
      <c r="W1671" s="15">
        <f t="shared" si="191"/>
        <v>45711</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4572</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4472</v>
      </c>
      <c r="S1672" s="21" t="s">
        <v>4473</v>
      </c>
      <c r="T1672" s="21" t="s">
        <v>4586</v>
      </c>
      <c r="U1672" s="23"/>
      <c r="V1672" s="23"/>
      <c r="W1672" s="15">
        <f t="shared" si="191"/>
        <v>45711</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4592</v>
      </c>
      <c r="D1673" s="21" t="s">
        <v>401</v>
      </c>
      <c r="E1673" s="21" t="s">
        <v>4593</v>
      </c>
      <c r="F1673" s="21"/>
      <c r="G1673" s="21"/>
      <c r="H1673" s="21" t="s">
        <v>4594</v>
      </c>
      <c r="I1673" s="27" t="s">
        <v>2536</v>
      </c>
      <c r="J1673" s="21" t="s">
        <v>214</v>
      </c>
      <c r="K1673" s="21">
        <v>7.0</v>
      </c>
      <c r="L1673" s="21" t="s">
        <v>196</v>
      </c>
      <c r="M1673" s="21" t="s">
        <v>2537</v>
      </c>
      <c r="N1673" s="21" t="s">
        <v>2538</v>
      </c>
      <c r="O1673" s="21"/>
      <c r="P1673" s="21"/>
      <c r="Q1673" s="21"/>
      <c r="R1673" s="21" t="s">
        <v>4472</v>
      </c>
      <c r="S1673" s="21" t="s">
        <v>4473</v>
      </c>
      <c r="T1673" s="21" t="s">
        <v>4595</v>
      </c>
      <c r="U1673" s="23"/>
      <c r="V1673" s="23"/>
      <c r="W1673" s="15">
        <f t="shared" si="191"/>
        <v>45711</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4472</v>
      </c>
      <c r="S1674" s="21" t="s">
        <v>4473</v>
      </c>
      <c r="T1674" s="21" t="s">
        <v>4586</v>
      </c>
      <c r="U1674" s="23"/>
      <c r="V1674" s="23"/>
      <c r="W1674" s="15">
        <f t="shared" si="191"/>
        <v>45711</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4472</v>
      </c>
      <c r="S1675" s="21" t="s">
        <v>4473</v>
      </c>
      <c r="T1675" s="21" t="s">
        <v>4586</v>
      </c>
      <c r="U1675" s="23"/>
      <c r="V1675" s="23"/>
      <c r="W1675" s="15">
        <f t="shared" si="191"/>
        <v>45711</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4576</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
      </c>
      <c r="P1676" s="21" t="str">
        <f t="shared" si="1944"/>
        <v>sattamī tappurisa</v>
      </c>
      <c r="Q1676" s="21"/>
      <c r="R1676" s="21" t="s">
        <v>4472</v>
      </c>
      <c r="S1676" s="21" t="s">
        <v>4473</v>
      </c>
      <c r="T1676" s="21" t="s">
        <v>4586</v>
      </c>
      <c r="U1676" s="23"/>
      <c r="V1676" s="23"/>
      <c r="W1676" s="15">
        <f t="shared" si="191"/>
        <v>45711</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4472</v>
      </c>
      <c r="S1677" s="21" t="s">
        <v>4473</v>
      </c>
      <c r="T1677" s="21" t="s">
        <v>4586</v>
      </c>
      <c r="U1677" s="23"/>
      <c r="V1677" s="23"/>
      <c r="W1677" s="15">
        <f t="shared" si="191"/>
        <v>45711</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4581</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4472</v>
      </c>
      <c r="S1678" s="21" t="s">
        <v>4473</v>
      </c>
      <c r="T1678" s="21" t="s">
        <v>4586</v>
      </c>
      <c r="U1678" s="23"/>
      <c r="V1678" s="23"/>
      <c r="W1678" s="15">
        <f t="shared" si="191"/>
        <v>45711</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4472</v>
      </c>
      <c r="S1679" s="21" t="s">
        <v>4473</v>
      </c>
      <c r="T1679" s="21" t="s">
        <v>4586</v>
      </c>
      <c r="U1679" s="23"/>
      <c r="V1679" s="23"/>
      <c r="W1679" s="15">
        <f t="shared" si="191"/>
        <v>45711</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4596</v>
      </c>
      <c r="D1680" s="40"/>
      <c r="E1680" s="40"/>
      <c r="F1680" s="40"/>
      <c r="G1680" s="40"/>
      <c r="H1680" s="40"/>
      <c r="I1680" s="40"/>
      <c r="J1680" s="40"/>
      <c r="K1680" s="40"/>
      <c r="L1680" s="40"/>
      <c r="M1680" s="40"/>
      <c r="N1680" s="40"/>
      <c r="O1680" s="40"/>
      <c r="P1680" s="40"/>
      <c r="Q1680" s="40"/>
      <c r="R1680" s="40" t="s">
        <v>4472</v>
      </c>
      <c r="S1680" s="40" t="s">
        <v>4473</v>
      </c>
      <c r="T1680" s="40" t="s">
        <v>4586</v>
      </c>
      <c r="U1680" s="41"/>
      <c r="V1680" s="41"/>
      <c r="W1680" s="15">
        <f t="shared" si="191"/>
        <v>45711</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45711</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4597</v>
      </c>
      <c r="D1682" s="21" t="s">
        <v>42</v>
      </c>
      <c r="E1682" s="21" t="s">
        <v>4598</v>
      </c>
      <c r="F1682" s="21"/>
      <c r="G1682" s="21"/>
      <c r="H1682" s="21" t="s">
        <v>4599</v>
      </c>
      <c r="I1682" s="21" t="s">
        <v>4600</v>
      </c>
      <c r="J1682" s="21"/>
      <c r="K1682" s="21"/>
      <c r="L1682" s="21"/>
      <c r="M1682" s="21"/>
      <c r="N1682" s="21"/>
      <c r="O1682" s="21"/>
      <c r="P1682" s="21"/>
      <c r="Q1682" s="21"/>
      <c r="R1682" s="21" t="s">
        <v>4472</v>
      </c>
      <c r="S1682" s="21" t="s">
        <v>4473</v>
      </c>
      <c r="T1682" s="22" t="s">
        <v>4601</v>
      </c>
      <c r="U1682" s="23"/>
      <c r="V1682" s="23"/>
      <c r="W1682" s="15">
        <f t="shared" si="191"/>
        <v>45711</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4472</v>
      </c>
      <c r="S1683" s="21" t="s">
        <v>4473</v>
      </c>
      <c r="T1683" s="21" t="s">
        <v>4602</v>
      </c>
      <c r="U1683" s="23"/>
      <c r="V1683" s="23"/>
      <c r="W1683" s="15">
        <f t="shared" si="191"/>
        <v>45711</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4603</v>
      </c>
      <c r="D1684" s="21" t="s">
        <v>42</v>
      </c>
      <c r="E1684" s="21" t="s">
        <v>4604</v>
      </c>
      <c r="F1684" s="21"/>
      <c r="G1684" s="21"/>
      <c r="H1684" s="21" t="s">
        <v>4605</v>
      </c>
      <c r="I1684" s="21"/>
      <c r="J1684" s="21"/>
      <c r="K1684" s="21"/>
      <c r="L1684" s="21"/>
      <c r="M1684" s="21"/>
      <c r="N1684" s="21"/>
      <c r="O1684" s="21"/>
      <c r="P1684" s="21"/>
      <c r="Q1684" s="21"/>
      <c r="R1684" s="21" t="s">
        <v>4472</v>
      </c>
      <c r="S1684" s="21" t="s">
        <v>4473</v>
      </c>
      <c r="T1684" s="21" t="s">
        <v>4606</v>
      </c>
      <c r="U1684" s="23"/>
      <c r="V1684" s="23"/>
      <c r="W1684" s="15">
        <f t="shared" si="191"/>
        <v>45711</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4538</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4472</v>
      </c>
      <c r="S1685" s="21" t="s">
        <v>4473</v>
      </c>
      <c r="T1685" s="21" t="s">
        <v>4602</v>
      </c>
      <c r="U1685" s="23"/>
      <c r="V1685" s="23"/>
      <c r="W1685" s="15">
        <f t="shared" si="191"/>
        <v>45711</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4554</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4472</v>
      </c>
      <c r="S1686" s="21" t="s">
        <v>4473</v>
      </c>
      <c r="T1686" s="21" t="s">
        <v>4602</v>
      </c>
      <c r="U1686" s="23"/>
      <c r="V1686" s="23"/>
      <c r="W1686" s="15">
        <f t="shared" si="191"/>
        <v>45711</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4472</v>
      </c>
      <c r="S1687" s="21" t="s">
        <v>4473</v>
      </c>
      <c r="T1687" s="21" t="s">
        <v>4602</v>
      </c>
      <c r="U1687" s="23"/>
      <c r="V1687" s="23"/>
      <c r="W1687" s="15">
        <f t="shared" si="191"/>
        <v>45711</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4053</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4472</v>
      </c>
      <c r="S1688" s="21" t="s">
        <v>4473</v>
      </c>
      <c r="T1688" s="21" t="s">
        <v>4602</v>
      </c>
      <c r="U1688" s="23"/>
      <c r="V1688" s="23"/>
      <c r="W1688" s="15">
        <f t="shared" si="191"/>
        <v>45711</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4472</v>
      </c>
      <c r="S1689" s="21" t="s">
        <v>4473</v>
      </c>
      <c r="T1689" s="21" t="s">
        <v>4602</v>
      </c>
      <c r="U1689" s="23"/>
      <c r="V1689" s="23"/>
      <c r="W1689" s="15">
        <f t="shared" si="191"/>
        <v>45711</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3665</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4472</v>
      </c>
      <c r="S1690" s="21" t="s">
        <v>4473</v>
      </c>
      <c r="T1690" s="21" t="s">
        <v>4602</v>
      </c>
      <c r="U1690" s="23"/>
      <c r="V1690" s="23"/>
      <c r="W1690" s="15">
        <f t="shared" si="191"/>
        <v>45711</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4592</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4472</v>
      </c>
      <c r="S1691" s="21" t="s">
        <v>4473</v>
      </c>
      <c r="T1691" s="21" t="s">
        <v>4602</v>
      </c>
      <c r="U1691" s="23"/>
      <c r="V1691" s="23"/>
      <c r="W1691" s="15">
        <f t="shared" si="191"/>
        <v>45711</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4438</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4472</v>
      </c>
      <c r="S1692" s="21" t="s">
        <v>4473</v>
      </c>
      <c r="T1692" s="21" t="s">
        <v>4602</v>
      </c>
      <c r="U1692" s="23"/>
      <c r="V1692" s="23"/>
      <c r="W1692" s="15">
        <f t="shared" si="191"/>
        <v>45711</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4472</v>
      </c>
      <c r="S1693" s="21" t="s">
        <v>4473</v>
      </c>
      <c r="T1693" s="21" t="s">
        <v>4602</v>
      </c>
      <c r="U1693" s="23"/>
      <c r="V1693" s="23"/>
      <c r="W1693" s="15">
        <f t="shared" si="191"/>
        <v>45711</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4607</v>
      </c>
      <c r="D1694" s="21" t="s">
        <v>250</v>
      </c>
      <c r="E1694" s="21" t="s">
        <v>4608</v>
      </c>
      <c r="F1694" s="21"/>
      <c r="G1694" s="21"/>
      <c r="H1694" s="21" t="s">
        <v>4609</v>
      </c>
      <c r="I1694" s="21" t="s">
        <v>4466</v>
      </c>
      <c r="J1694" s="21" t="s">
        <v>4467</v>
      </c>
      <c r="K1694" s="21">
        <v>1.0</v>
      </c>
      <c r="L1694" s="21" t="s">
        <v>35</v>
      </c>
      <c r="M1694" s="21"/>
      <c r="N1694" s="21" t="s">
        <v>4468</v>
      </c>
      <c r="O1694" s="21"/>
      <c r="P1694" s="21"/>
      <c r="Q1694" s="21"/>
      <c r="R1694" s="21" t="s">
        <v>4472</v>
      </c>
      <c r="S1694" s="21" t="s">
        <v>4473</v>
      </c>
      <c r="T1694" s="21" t="s">
        <v>4610</v>
      </c>
      <c r="U1694" s="23"/>
      <c r="V1694" s="23"/>
      <c r="W1694" s="15">
        <f t="shared" si="191"/>
        <v>45711</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4611</v>
      </c>
      <c r="D1695" s="40"/>
      <c r="E1695" s="40"/>
      <c r="F1695" s="40"/>
      <c r="G1695" s="40"/>
      <c r="H1695" s="40"/>
      <c r="I1695" s="40"/>
      <c r="J1695" s="40"/>
      <c r="K1695" s="40"/>
      <c r="L1695" s="40"/>
      <c r="M1695" s="40"/>
      <c r="N1695" s="40"/>
      <c r="O1695" s="40"/>
      <c r="P1695" s="40"/>
      <c r="Q1695" s="40"/>
      <c r="R1695" s="40" t="s">
        <v>4472</v>
      </c>
      <c r="S1695" s="40" t="s">
        <v>4473</v>
      </c>
      <c r="T1695" s="40" t="s">
        <v>4602</v>
      </c>
      <c r="U1695" s="41"/>
      <c r="V1695" s="41"/>
      <c r="W1695" s="15">
        <f t="shared" si="191"/>
        <v>45711</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45711</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4612</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45711</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4612</v>
      </c>
      <c r="S1698" s="21" t="s">
        <v>4613</v>
      </c>
      <c r="T1698" s="21" t="s">
        <v>4614</v>
      </c>
      <c r="U1698" s="23"/>
      <c r="V1698" s="23"/>
      <c r="W1698" s="15">
        <f t="shared" si="191"/>
        <v>45711</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4615</v>
      </c>
      <c r="D1699" s="21" t="s">
        <v>118</v>
      </c>
      <c r="E1699" s="27" t="s">
        <v>1510</v>
      </c>
      <c r="F1699" s="21"/>
      <c r="G1699" s="21"/>
      <c r="H1699" s="21" t="s">
        <v>4616</v>
      </c>
      <c r="I1699" s="21"/>
      <c r="J1699" s="21"/>
      <c r="K1699" s="21"/>
      <c r="L1699" s="21"/>
      <c r="M1699" s="21"/>
      <c r="N1699" s="21" t="s">
        <v>4617</v>
      </c>
      <c r="O1699" s="21"/>
      <c r="P1699" s="21"/>
      <c r="Q1699" s="21"/>
      <c r="R1699" s="21" t="s">
        <v>4612</v>
      </c>
      <c r="S1699" s="21" t="s">
        <v>4613</v>
      </c>
      <c r="T1699" s="21" t="s">
        <v>4618</v>
      </c>
      <c r="U1699" s="23"/>
      <c r="V1699" s="23"/>
      <c r="W1699" s="15">
        <f t="shared" si="191"/>
        <v>45711</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4612</v>
      </c>
      <c r="S1700" s="21" t="s">
        <v>4613</v>
      </c>
      <c r="T1700" s="21" t="s">
        <v>4614</v>
      </c>
      <c r="U1700" s="23"/>
      <c r="V1700" s="23"/>
      <c r="W1700" s="15">
        <f t="shared" si="191"/>
        <v>45711</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4612</v>
      </c>
      <c r="S1701" s="21" t="s">
        <v>4613</v>
      </c>
      <c r="T1701" s="21" t="s">
        <v>4614</v>
      </c>
      <c r="U1701" s="23"/>
      <c r="V1701" s="23"/>
      <c r="W1701" s="15">
        <f t="shared" si="191"/>
        <v>45711</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4612</v>
      </c>
      <c r="S1702" s="21" t="s">
        <v>4613</v>
      </c>
      <c r="T1702" s="21" t="s">
        <v>4614</v>
      </c>
      <c r="U1702" s="23"/>
      <c r="V1702" s="23"/>
      <c r="W1702" s="15">
        <f t="shared" si="191"/>
        <v>45711</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4612</v>
      </c>
      <c r="S1703" s="21" t="s">
        <v>4613</v>
      </c>
      <c r="T1703" s="21" t="s">
        <v>4614</v>
      </c>
      <c r="U1703" s="23"/>
      <c r="V1703" s="23"/>
      <c r="W1703" s="15">
        <f t="shared" si="191"/>
        <v>45711</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4619</v>
      </c>
      <c r="D1704" s="21" t="s">
        <v>183</v>
      </c>
      <c r="E1704" s="21" t="s">
        <v>4620</v>
      </c>
      <c r="F1704" s="21"/>
      <c r="G1704" s="21"/>
      <c r="H1704" s="21" t="s">
        <v>4621</v>
      </c>
      <c r="I1704" s="21"/>
      <c r="J1704" s="21" t="s">
        <v>4260</v>
      </c>
      <c r="K1704" s="21">
        <v>8.0</v>
      </c>
      <c r="L1704" s="21" t="s">
        <v>196</v>
      </c>
      <c r="M1704" s="21"/>
      <c r="N1704" s="21" t="s">
        <v>4489</v>
      </c>
      <c r="O1704" s="21"/>
      <c r="P1704" s="21"/>
      <c r="Q1704" s="21"/>
      <c r="R1704" s="21" t="s">
        <v>4612</v>
      </c>
      <c r="S1704" s="21" t="s">
        <v>4613</v>
      </c>
      <c r="T1704" s="21" t="s">
        <v>4622</v>
      </c>
      <c r="U1704" s="23"/>
      <c r="V1704" s="23"/>
      <c r="W1704" s="15">
        <f t="shared" si="191"/>
        <v>45711</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4623</v>
      </c>
      <c r="D1705" s="21" t="s">
        <v>47</v>
      </c>
      <c r="E1705" s="21" t="s">
        <v>4624</v>
      </c>
      <c r="F1705" s="21"/>
      <c r="G1705" s="21"/>
      <c r="H1705" s="21" t="s">
        <v>4625</v>
      </c>
      <c r="I1705" s="21"/>
      <c r="J1705" s="21" t="s">
        <v>4494</v>
      </c>
      <c r="K1705" s="21">
        <v>1.0</v>
      </c>
      <c r="L1705" s="21" t="s">
        <v>35</v>
      </c>
      <c r="M1705" s="21"/>
      <c r="N1705" s="21" t="s">
        <v>4495</v>
      </c>
      <c r="O1705" s="21"/>
      <c r="P1705" s="21"/>
      <c r="Q1705" s="21"/>
      <c r="R1705" s="21" t="s">
        <v>4612</v>
      </c>
      <c r="S1705" s="21" t="s">
        <v>4613</v>
      </c>
      <c r="T1705" s="58" t="s">
        <v>4626</v>
      </c>
      <c r="U1705" s="23"/>
      <c r="V1705" s="23"/>
      <c r="W1705" s="15">
        <f t="shared" si="191"/>
        <v>45711</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4612</v>
      </c>
      <c r="S1706" s="21" t="s">
        <v>4613</v>
      </c>
      <c r="T1706" s="21" t="s">
        <v>4614</v>
      </c>
      <c r="U1706" s="23"/>
      <c r="V1706" s="23"/>
      <c r="W1706" s="15">
        <f t="shared" si="191"/>
        <v>45711</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4627</v>
      </c>
      <c r="D1707" s="21" t="s">
        <v>118</v>
      </c>
      <c r="E1707" s="21" t="s">
        <v>4628</v>
      </c>
      <c r="F1707" s="21"/>
      <c r="G1707" s="21"/>
      <c r="H1707" s="21" t="s">
        <v>4629</v>
      </c>
      <c r="I1707" s="21" t="s">
        <v>4630</v>
      </c>
      <c r="J1707" s="21"/>
      <c r="K1707" s="21"/>
      <c r="L1707" s="21"/>
      <c r="M1707" s="21"/>
      <c r="N1707" s="21" t="s">
        <v>4631</v>
      </c>
      <c r="O1707" s="21"/>
      <c r="P1707" s="21"/>
      <c r="Q1707" s="21" t="s">
        <v>4632</v>
      </c>
      <c r="R1707" s="21" t="s">
        <v>4612</v>
      </c>
      <c r="S1707" s="21" t="s">
        <v>4613</v>
      </c>
      <c r="T1707" s="21" t="s">
        <v>4633</v>
      </c>
      <c r="U1707" s="23"/>
      <c r="V1707" s="23"/>
      <c r="W1707" s="15">
        <f t="shared" si="191"/>
        <v>45711</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4612</v>
      </c>
      <c r="S1708" s="21" t="s">
        <v>4613</v>
      </c>
      <c r="T1708" s="21" t="s">
        <v>4614</v>
      </c>
      <c r="U1708" s="23"/>
      <c r="V1708" s="23"/>
      <c r="W1708" s="15">
        <f t="shared" si="191"/>
        <v>45711</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4504</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4612</v>
      </c>
      <c r="S1709" s="21" t="s">
        <v>4613</v>
      </c>
      <c r="T1709" s="21" t="s">
        <v>4614</v>
      </c>
      <c r="U1709" s="23"/>
      <c r="V1709" s="23"/>
      <c r="W1709" s="15">
        <f t="shared" si="191"/>
        <v>45711</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4634</v>
      </c>
      <c r="D1710" s="21" t="s">
        <v>250</v>
      </c>
      <c r="E1710" s="21" t="s">
        <v>4635</v>
      </c>
      <c r="F1710" s="21"/>
      <c r="G1710" s="21"/>
      <c r="H1710" s="21" t="s">
        <v>4636</v>
      </c>
      <c r="I1710" s="21"/>
      <c r="J1710" s="21" t="s">
        <v>214</v>
      </c>
      <c r="K1710" s="21">
        <v>7.0</v>
      </c>
      <c r="L1710" s="21" t="s">
        <v>215</v>
      </c>
      <c r="M1710" s="21"/>
      <c r="N1710" s="21" t="s">
        <v>4512</v>
      </c>
      <c r="O1710" s="21"/>
      <c r="P1710" s="21"/>
      <c r="Q1710" s="21"/>
      <c r="R1710" s="21" t="s">
        <v>4612</v>
      </c>
      <c r="S1710" s="21" t="s">
        <v>4613</v>
      </c>
      <c r="T1710" s="21" t="s">
        <v>4637</v>
      </c>
      <c r="U1710" s="23"/>
      <c r="V1710" s="23"/>
      <c r="W1710" s="15">
        <f t="shared" si="191"/>
        <v>45711</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4638</v>
      </c>
      <c r="D1711" s="21" t="s">
        <v>118</v>
      </c>
      <c r="E1711" s="21" t="s">
        <v>118</v>
      </c>
      <c r="F1711" s="21"/>
      <c r="G1711" s="21"/>
      <c r="H1711" s="21" t="s">
        <v>4639</v>
      </c>
      <c r="I1711" s="21"/>
      <c r="J1711" s="21"/>
      <c r="K1711" s="21"/>
      <c r="L1711" s="21"/>
      <c r="M1711" s="21"/>
      <c r="N1711" s="21" t="s">
        <v>4640</v>
      </c>
      <c r="O1711" s="21"/>
      <c r="P1711" s="21"/>
      <c r="Q1711" s="21"/>
      <c r="R1711" s="21" t="s">
        <v>4612</v>
      </c>
      <c r="S1711" s="21" t="s">
        <v>4613</v>
      </c>
      <c r="T1711" s="21" t="s">
        <v>4641</v>
      </c>
      <c r="U1711" s="23"/>
      <c r="V1711" s="23"/>
      <c r="W1711" s="15">
        <f t="shared" si="191"/>
        <v>45711</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4504</v>
      </c>
      <c r="D1712" s="21" t="str">
        <f t="shared" ref="D1712:D1718" si="1990">VLOOKUP($C1712,$C$1:$P$7319,2,0)</f>
        <v>ind</v>
      </c>
      <c r="E1712" s="21" t="str">
        <f t="shared" ref="E1712:E1718" si="1991">VLOOKUP($C1712,$C$1:$P$7319,3,0)</f>
        <v>acc sg of ala</v>
      </c>
      <c r="F1712" s="21" t="s">
        <v>4642</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4612</v>
      </c>
      <c r="S1712" s="21" t="s">
        <v>4613</v>
      </c>
      <c r="T1712" s="21" t="s">
        <v>4614</v>
      </c>
      <c r="U1712" s="23"/>
      <c r="V1712" s="23"/>
      <c r="W1712" s="15">
        <f t="shared" si="191"/>
        <v>45711</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4612</v>
      </c>
      <c r="S1713" s="21" t="s">
        <v>4613</v>
      </c>
      <c r="T1713" s="21" t="s">
        <v>4614</v>
      </c>
      <c r="U1713" s="23"/>
      <c r="V1713" s="23"/>
      <c r="W1713" s="15">
        <f t="shared" si="191"/>
        <v>45711</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4612</v>
      </c>
      <c r="S1714" s="21" t="s">
        <v>4613</v>
      </c>
      <c r="T1714" s="21" t="s">
        <v>4614</v>
      </c>
      <c r="U1714" s="23"/>
      <c r="V1714" s="23"/>
      <c r="W1714" s="15">
        <f t="shared" si="191"/>
        <v>45711</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4612</v>
      </c>
      <c r="S1715" s="21" t="s">
        <v>4613</v>
      </c>
      <c r="T1715" s="21" t="s">
        <v>4614</v>
      </c>
      <c r="U1715" s="23"/>
      <c r="V1715" s="23"/>
      <c r="W1715" s="15">
        <f t="shared" si="191"/>
        <v>45711</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4612</v>
      </c>
      <c r="S1716" s="21" t="s">
        <v>4613</v>
      </c>
      <c r="T1716" s="21" t="s">
        <v>4614</v>
      </c>
      <c r="U1716" s="23"/>
      <c r="V1716" s="23"/>
      <c r="W1716" s="15">
        <f t="shared" si="191"/>
        <v>45711</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4612</v>
      </c>
      <c r="S1717" s="21" t="s">
        <v>4613</v>
      </c>
      <c r="T1717" s="21" t="s">
        <v>4614</v>
      </c>
      <c r="U1717" s="23"/>
      <c r="V1717" s="23"/>
      <c r="W1717" s="15">
        <f t="shared" si="191"/>
        <v>45711</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4612</v>
      </c>
      <c r="S1718" s="21" t="s">
        <v>4613</v>
      </c>
      <c r="T1718" s="21" t="s">
        <v>4614</v>
      </c>
      <c r="U1718" s="23"/>
      <c r="V1718" s="23"/>
      <c r="W1718" s="15">
        <f t="shared" si="191"/>
        <v>45711</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4643</v>
      </c>
      <c r="D1719" s="21" t="s">
        <v>84</v>
      </c>
      <c r="E1719" s="21" t="s">
        <v>4644</v>
      </c>
      <c r="F1719" s="21"/>
      <c r="G1719" s="21"/>
      <c r="H1719" s="27" t="s">
        <v>4645</v>
      </c>
      <c r="I1719" s="27" t="s">
        <v>4646</v>
      </c>
      <c r="J1719" s="21" t="s">
        <v>2193</v>
      </c>
      <c r="K1719" s="21">
        <v>1.0</v>
      </c>
      <c r="L1719" s="21" t="s">
        <v>35</v>
      </c>
      <c r="M1719" s="21"/>
      <c r="N1719" s="21" t="s">
        <v>4647</v>
      </c>
      <c r="O1719" s="21"/>
      <c r="P1719" s="21"/>
      <c r="Q1719" s="21"/>
      <c r="R1719" s="21" t="s">
        <v>4612</v>
      </c>
      <c r="S1719" s="21" t="s">
        <v>4613</v>
      </c>
      <c r="T1719" s="21" t="s">
        <v>4648</v>
      </c>
      <c r="U1719" s="23"/>
      <c r="V1719" s="23"/>
      <c r="W1719" s="15">
        <f t="shared" si="191"/>
        <v>45711</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4649</v>
      </c>
      <c r="D1720" s="40"/>
      <c r="E1720" s="40"/>
      <c r="F1720" s="40"/>
      <c r="G1720" s="40"/>
      <c r="H1720" s="40"/>
      <c r="I1720" s="40"/>
      <c r="J1720" s="40"/>
      <c r="K1720" s="40"/>
      <c r="L1720" s="40"/>
      <c r="M1720" s="40"/>
      <c r="N1720" s="40"/>
      <c r="O1720" s="40"/>
      <c r="P1720" s="40"/>
      <c r="Q1720" s="40"/>
      <c r="R1720" s="40" t="s">
        <v>4612</v>
      </c>
      <c r="S1720" s="40" t="s">
        <v>4613</v>
      </c>
      <c r="T1720" s="40" t="s">
        <v>4614</v>
      </c>
      <c r="U1720" s="41"/>
      <c r="V1720" s="41"/>
      <c r="W1720" s="15">
        <f t="shared" si="191"/>
        <v>45711</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45711</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4612</v>
      </c>
      <c r="S1722" s="21" t="s">
        <v>4613</v>
      </c>
      <c r="T1722" s="21" t="s">
        <v>4650</v>
      </c>
      <c r="U1722" s="23"/>
      <c r="V1722" s="23"/>
      <c r="W1722" s="15">
        <f t="shared" si="191"/>
        <v>45711</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4612</v>
      </c>
      <c r="S1723" s="21" t="s">
        <v>4613</v>
      </c>
      <c r="T1723" s="21" t="s">
        <v>4650</v>
      </c>
      <c r="U1723" s="23"/>
      <c r="V1723" s="23"/>
      <c r="W1723" s="15">
        <f t="shared" si="191"/>
        <v>45711</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3665</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4612</v>
      </c>
      <c r="S1724" s="21" t="s">
        <v>4613</v>
      </c>
      <c r="T1724" s="21" t="s">
        <v>4650</v>
      </c>
      <c r="U1724" s="23"/>
      <c r="V1724" s="23"/>
      <c r="W1724" s="15">
        <f t="shared" si="191"/>
        <v>45711</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4651</v>
      </c>
      <c r="D1725" s="21" t="s">
        <v>250</v>
      </c>
      <c r="E1725" s="21" t="s">
        <v>4652</v>
      </c>
      <c r="F1725" s="21"/>
      <c r="G1725" s="21"/>
      <c r="H1725" s="21" t="s">
        <v>4653</v>
      </c>
      <c r="I1725" s="27" t="s">
        <v>513</v>
      </c>
      <c r="J1725" s="21"/>
      <c r="K1725" s="21"/>
      <c r="L1725" s="21"/>
      <c r="M1725" s="21"/>
      <c r="N1725" s="21" t="s">
        <v>1314</v>
      </c>
      <c r="O1725" s="21"/>
      <c r="P1725" s="21"/>
      <c r="Q1725" s="21"/>
      <c r="R1725" s="21" t="s">
        <v>4612</v>
      </c>
      <c r="S1725" s="21" t="s">
        <v>4613</v>
      </c>
      <c r="T1725" s="21" t="s">
        <v>4654</v>
      </c>
      <c r="U1725" s="23"/>
      <c r="V1725" s="23"/>
      <c r="W1725" s="15">
        <f t="shared" si="191"/>
        <v>45711</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4612</v>
      </c>
      <c r="S1726" s="21" t="s">
        <v>4613</v>
      </c>
      <c r="T1726" s="21" t="s">
        <v>4650</v>
      </c>
      <c r="U1726" s="23"/>
      <c r="V1726" s="23"/>
      <c r="W1726" s="15">
        <f t="shared" si="191"/>
        <v>45711</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4612</v>
      </c>
      <c r="S1727" s="21" t="s">
        <v>4613</v>
      </c>
      <c r="T1727" s="21" t="s">
        <v>4650</v>
      </c>
      <c r="U1727" s="23"/>
      <c r="V1727" s="23"/>
      <c r="W1727" s="15">
        <f t="shared" si="191"/>
        <v>45711</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4491</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4612</v>
      </c>
      <c r="S1728" s="21" t="s">
        <v>4613</v>
      </c>
      <c r="T1728" s="21" t="s">
        <v>4650</v>
      </c>
      <c r="U1728" s="23"/>
      <c r="V1728" s="23"/>
      <c r="W1728" s="15">
        <f t="shared" si="191"/>
        <v>45711</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4612</v>
      </c>
      <c r="S1729" s="21" t="s">
        <v>4613</v>
      </c>
      <c r="T1729" s="21" t="s">
        <v>4650</v>
      </c>
      <c r="U1729" s="23"/>
      <c r="V1729" s="23"/>
      <c r="W1729" s="15">
        <f t="shared" si="191"/>
        <v>45711</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4612</v>
      </c>
      <c r="S1730" s="21" t="s">
        <v>4613</v>
      </c>
      <c r="T1730" s="21" t="s">
        <v>4650</v>
      </c>
      <c r="U1730" s="23"/>
      <c r="V1730" s="23"/>
      <c r="W1730" s="15">
        <f t="shared" si="191"/>
        <v>45711</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4612</v>
      </c>
      <c r="S1731" s="21" t="s">
        <v>4613</v>
      </c>
      <c r="T1731" s="21" t="s">
        <v>4650</v>
      </c>
      <c r="U1731" s="23"/>
      <c r="V1731" s="23"/>
      <c r="W1731" s="15">
        <f t="shared" si="191"/>
        <v>45711</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4475</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4612</v>
      </c>
      <c r="S1732" s="21" t="s">
        <v>4613</v>
      </c>
      <c r="T1732" s="21" t="s">
        <v>4650</v>
      </c>
      <c r="U1732" s="23"/>
      <c r="V1732" s="23"/>
      <c r="W1732" s="15">
        <f t="shared" si="191"/>
        <v>45711</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4480</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4612</v>
      </c>
      <c r="S1733" s="21" t="s">
        <v>4613</v>
      </c>
      <c r="T1733" s="21" t="s">
        <v>4650</v>
      </c>
      <c r="U1733" s="23"/>
      <c r="V1733" s="23"/>
      <c r="W1733" s="15">
        <f t="shared" si="191"/>
        <v>45711</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4514</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4612</v>
      </c>
      <c r="S1734" s="21" t="s">
        <v>4613</v>
      </c>
      <c r="T1734" s="21" t="s">
        <v>4650</v>
      </c>
      <c r="U1734" s="23"/>
      <c r="V1734" s="23"/>
      <c r="W1734" s="15">
        <f t="shared" si="191"/>
        <v>45711</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4520</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4612</v>
      </c>
      <c r="S1735" s="21" t="s">
        <v>4613</v>
      </c>
      <c r="T1735" s="21" t="s">
        <v>4650</v>
      </c>
      <c r="U1735" s="23"/>
      <c r="V1735" s="23"/>
      <c r="W1735" s="15">
        <f t="shared" si="191"/>
        <v>45711</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4655</v>
      </c>
      <c r="D1736" s="40"/>
      <c r="E1736" s="40"/>
      <c r="F1736" s="40"/>
      <c r="G1736" s="40"/>
      <c r="H1736" s="40"/>
      <c r="I1736" s="40"/>
      <c r="J1736" s="40"/>
      <c r="K1736" s="40"/>
      <c r="L1736" s="40"/>
      <c r="M1736" s="40"/>
      <c r="N1736" s="40"/>
      <c r="O1736" s="40"/>
      <c r="P1736" s="40"/>
      <c r="Q1736" s="40"/>
      <c r="R1736" s="40" t="s">
        <v>4612</v>
      </c>
      <c r="S1736" s="40" t="s">
        <v>4613</v>
      </c>
      <c r="T1736" s="40" t="s">
        <v>4650</v>
      </c>
      <c r="U1736" s="41"/>
      <c r="V1736" s="41"/>
      <c r="W1736" s="15">
        <f t="shared" si="191"/>
        <v>45711</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45711</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4529</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4612</v>
      </c>
      <c r="S1738" s="21" t="s">
        <v>4613</v>
      </c>
      <c r="T1738" s="21" t="s">
        <v>4656</v>
      </c>
      <c r="U1738" s="23"/>
      <c r="V1738" s="23"/>
      <c r="W1738" s="15">
        <f t="shared" si="191"/>
        <v>45711</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4538</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4612</v>
      </c>
      <c r="S1739" s="21" t="s">
        <v>4613</v>
      </c>
      <c r="T1739" s="21" t="s">
        <v>4656</v>
      </c>
      <c r="U1739" s="23"/>
      <c r="V1739" s="23"/>
      <c r="W1739" s="15">
        <f t="shared" si="191"/>
        <v>45711</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4554</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4612</v>
      </c>
      <c r="S1740" s="21" t="s">
        <v>4613</v>
      </c>
      <c r="T1740" s="21" t="s">
        <v>4656</v>
      </c>
      <c r="U1740" s="23"/>
      <c r="V1740" s="23"/>
      <c r="W1740" s="15">
        <f t="shared" si="191"/>
        <v>45711</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4559</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4612</v>
      </c>
      <c r="S1741" s="21" t="s">
        <v>4613</v>
      </c>
      <c r="T1741" s="21" t="s">
        <v>4656</v>
      </c>
      <c r="U1741" s="23"/>
      <c r="V1741" s="23"/>
      <c r="W1741" s="15">
        <f t="shared" si="191"/>
        <v>45711</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4657</v>
      </c>
      <c r="D1742" s="27" t="s">
        <v>141</v>
      </c>
      <c r="E1742" s="21" t="s">
        <v>4658</v>
      </c>
      <c r="F1742" s="21"/>
      <c r="G1742" s="21"/>
      <c r="H1742" s="21" t="s">
        <v>4659</v>
      </c>
      <c r="I1742" s="21"/>
      <c r="J1742" s="21"/>
      <c r="K1742" s="21"/>
      <c r="L1742" s="21"/>
      <c r="M1742" s="21"/>
      <c r="N1742" s="21"/>
      <c r="O1742" s="21"/>
      <c r="P1742" s="21"/>
      <c r="Q1742" s="21"/>
      <c r="R1742" s="21" t="s">
        <v>4612</v>
      </c>
      <c r="S1742" s="21" t="s">
        <v>4613</v>
      </c>
      <c r="T1742" s="21" t="s">
        <v>4660</v>
      </c>
      <c r="U1742" s="23"/>
      <c r="V1742" s="23"/>
      <c r="W1742" s="15">
        <f t="shared" si="191"/>
        <v>45711</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4568</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4612</v>
      </c>
      <c r="S1743" s="21" t="s">
        <v>4613</v>
      </c>
      <c r="T1743" s="21" t="s">
        <v>4656</v>
      </c>
      <c r="U1743" s="23"/>
      <c r="V1743" s="23"/>
      <c r="W1743" s="15">
        <f t="shared" si="191"/>
        <v>45711</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4572</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4612</v>
      </c>
      <c r="S1744" s="21" t="s">
        <v>4613</v>
      </c>
      <c r="T1744" s="21" t="s">
        <v>4656</v>
      </c>
      <c r="U1744" s="23"/>
      <c r="V1744" s="23"/>
      <c r="W1744" s="15">
        <f t="shared" si="191"/>
        <v>45711</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4612</v>
      </c>
      <c r="S1745" s="21" t="s">
        <v>4613</v>
      </c>
      <c r="T1745" s="21" t="s">
        <v>4656</v>
      </c>
      <c r="U1745" s="23"/>
      <c r="V1745" s="23"/>
      <c r="W1745" s="15">
        <f t="shared" si="191"/>
        <v>45711</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4576</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
      </c>
      <c r="P1746" s="21" t="str">
        <f t="shared" si="2057"/>
        <v>sattamī tappurisa</v>
      </c>
      <c r="Q1746" s="21"/>
      <c r="R1746" s="21" t="s">
        <v>4612</v>
      </c>
      <c r="S1746" s="21" t="s">
        <v>4613</v>
      </c>
      <c r="T1746" s="21" t="s">
        <v>4656</v>
      </c>
      <c r="U1746" s="23"/>
      <c r="V1746" s="23"/>
      <c r="W1746" s="15">
        <f t="shared" si="191"/>
        <v>45711</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4612</v>
      </c>
      <c r="S1747" s="21" t="s">
        <v>4613</v>
      </c>
      <c r="T1747" s="21" t="s">
        <v>4656</v>
      </c>
      <c r="U1747" s="23"/>
      <c r="V1747" s="23"/>
      <c r="W1747" s="15">
        <f t="shared" si="191"/>
        <v>45711</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4581</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4612</v>
      </c>
      <c r="S1748" s="21" t="s">
        <v>4613</v>
      </c>
      <c r="T1748" s="21" t="s">
        <v>4656</v>
      </c>
      <c r="U1748" s="23"/>
      <c r="V1748" s="23"/>
      <c r="W1748" s="15">
        <f t="shared" si="191"/>
        <v>45711</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4612</v>
      </c>
      <c r="S1749" s="21" t="s">
        <v>4613</v>
      </c>
      <c r="T1749" s="21" t="s">
        <v>4656</v>
      </c>
      <c r="U1749" s="23"/>
      <c r="V1749" s="23"/>
      <c r="W1749" s="15">
        <f t="shared" si="191"/>
        <v>45711</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4661</v>
      </c>
      <c r="D1750" s="40"/>
      <c r="E1750" s="40"/>
      <c r="F1750" s="40"/>
      <c r="G1750" s="40"/>
      <c r="H1750" s="40"/>
      <c r="I1750" s="40"/>
      <c r="J1750" s="40"/>
      <c r="K1750" s="40"/>
      <c r="L1750" s="40"/>
      <c r="M1750" s="40"/>
      <c r="N1750" s="40"/>
      <c r="O1750" s="40"/>
      <c r="P1750" s="40"/>
      <c r="Q1750" s="40"/>
      <c r="R1750" s="40" t="s">
        <v>4612</v>
      </c>
      <c r="S1750" s="40" t="s">
        <v>4613</v>
      </c>
      <c r="T1750" s="40" t="s">
        <v>4656</v>
      </c>
      <c r="U1750" s="41"/>
      <c r="V1750" s="41"/>
      <c r="W1750" s="15">
        <f t="shared" si="191"/>
        <v>45711</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45711</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4514</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4612</v>
      </c>
      <c r="S1752" s="21" t="s">
        <v>4613</v>
      </c>
      <c r="T1752" s="21" t="s">
        <v>4662</v>
      </c>
      <c r="U1752" s="23"/>
      <c r="V1752" s="23"/>
      <c r="W1752" s="15">
        <f t="shared" si="191"/>
        <v>45711</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3665</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4612</v>
      </c>
      <c r="S1753" s="21" t="s">
        <v>4613</v>
      </c>
      <c r="T1753" s="21" t="s">
        <v>4662</v>
      </c>
      <c r="U1753" s="23"/>
      <c r="V1753" s="23"/>
      <c r="W1753" s="15">
        <f t="shared" si="191"/>
        <v>45711</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4587</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4612</v>
      </c>
      <c r="S1754" s="21" t="s">
        <v>4613</v>
      </c>
      <c r="T1754" s="21" t="s">
        <v>4662</v>
      </c>
      <c r="U1754" s="23"/>
      <c r="V1754" s="23"/>
      <c r="W1754" s="15">
        <f t="shared" si="191"/>
        <v>45711</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4657</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4612</v>
      </c>
      <c r="S1755" s="21" t="s">
        <v>4613</v>
      </c>
      <c r="T1755" s="21" t="s">
        <v>4662</v>
      </c>
      <c r="U1755" s="23"/>
      <c r="V1755" s="23"/>
      <c r="W1755" s="15">
        <f t="shared" si="191"/>
        <v>45711</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4568</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4612</v>
      </c>
      <c r="S1756" s="21" t="s">
        <v>4613</v>
      </c>
      <c r="T1756" s="21" t="s">
        <v>4662</v>
      </c>
      <c r="U1756" s="23"/>
      <c r="V1756" s="23"/>
      <c r="W1756" s="15">
        <f t="shared" si="191"/>
        <v>45711</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4572</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4612</v>
      </c>
      <c r="S1757" s="21" t="s">
        <v>4613</v>
      </c>
      <c r="T1757" s="21" t="s">
        <v>4662</v>
      </c>
      <c r="U1757" s="23"/>
      <c r="V1757" s="23"/>
      <c r="W1757" s="15">
        <f t="shared" si="191"/>
        <v>45711</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4592</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4612</v>
      </c>
      <c r="S1758" s="21" t="s">
        <v>4613</v>
      </c>
      <c r="T1758" s="21" t="s">
        <v>4662</v>
      </c>
      <c r="U1758" s="23"/>
      <c r="V1758" s="23"/>
      <c r="W1758" s="15">
        <f t="shared" si="191"/>
        <v>45711</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4576</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
      </c>
      <c r="P1759" s="21" t="str">
        <f t="shared" si="2069"/>
        <v>sattamī tappurisa</v>
      </c>
      <c r="Q1759" s="21"/>
      <c r="R1759" s="21" t="s">
        <v>4612</v>
      </c>
      <c r="S1759" s="21" t="s">
        <v>4613</v>
      </c>
      <c r="T1759" s="21" t="s">
        <v>4662</v>
      </c>
      <c r="U1759" s="23"/>
      <c r="V1759" s="23"/>
      <c r="W1759" s="15">
        <f t="shared" si="191"/>
        <v>45711</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4612</v>
      </c>
      <c r="S1760" s="21" t="s">
        <v>4613</v>
      </c>
      <c r="T1760" s="21" t="s">
        <v>4662</v>
      </c>
      <c r="U1760" s="23"/>
      <c r="V1760" s="23"/>
      <c r="W1760" s="15">
        <f t="shared" si="191"/>
        <v>45711</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4581</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4612</v>
      </c>
      <c r="S1761" s="21" t="s">
        <v>4613</v>
      </c>
      <c r="T1761" s="21" t="s">
        <v>4662</v>
      </c>
      <c r="U1761" s="23"/>
      <c r="V1761" s="23"/>
      <c r="W1761" s="15">
        <f t="shared" si="191"/>
        <v>45711</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4612</v>
      </c>
      <c r="S1762" s="21" t="s">
        <v>4613</v>
      </c>
      <c r="T1762" s="21" t="s">
        <v>4662</v>
      </c>
      <c r="U1762" s="23"/>
      <c r="V1762" s="23"/>
      <c r="W1762" s="15">
        <f t="shared" si="191"/>
        <v>45711</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4663</v>
      </c>
      <c r="D1763" s="40"/>
      <c r="E1763" s="40"/>
      <c r="F1763" s="40"/>
      <c r="G1763" s="40"/>
      <c r="H1763" s="40"/>
      <c r="I1763" s="40"/>
      <c r="J1763" s="40"/>
      <c r="K1763" s="40"/>
      <c r="L1763" s="40"/>
      <c r="M1763" s="40"/>
      <c r="N1763" s="40"/>
      <c r="O1763" s="40"/>
      <c r="P1763" s="40"/>
      <c r="Q1763" s="40"/>
      <c r="R1763" s="40" t="s">
        <v>4612</v>
      </c>
      <c r="S1763" s="40" t="s">
        <v>4613</v>
      </c>
      <c r="T1763" s="40" t="s">
        <v>4662</v>
      </c>
      <c r="U1763" s="41"/>
      <c r="V1763" s="41"/>
      <c r="W1763" s="15">
        <f t="shared" si="191"/>
        <v>45711</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45711</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4597</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4612</v>
      </c>
      <c r="S1765" s="21" t="s">
        <v>4613</v>
      </c>
      <c r="T1765" s="21" t="s">
        <v>4664</v>
      </c>
      <c r="U1765" s="23"/>
      <c r="V1765" s="23"/>
      <c r="W1765" s="15">
        <f t="shared" si="191"/>
        <v>45711</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4612</v>
      </c>
      <c r="S1766" s="21" t="s">
        <v>4613</v>
      </c>
      <c r="T1766" s="21" t="s">
        <v>4664</v>
      </c>
      <c r="U1766" s="23"/>
      <c r="V1766" s="23"/>
      <c r="W1766" s="15">
        <f t="shared" si="191"/>
        <v>45711</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4603</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4612</v>
      </c>
      <c r="S1767" s="21" t="s">
        <v>4613</v>
      </c>
      <c r="T1767" s="21" t="s">
        <v>4664</v>
      </c>
      <c r="U1767" s="23"/>
      <c r="V1767" s="23"/>
      <c r="W1767" s="15">
        <f t="shared" si="191"/>
        <v>45711</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4538</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4612</v>
      </c>
      <c r="S1768" s="21" t="s">
        <v>4613</v>
      </c>
      <c r="T1768" s="21" t="s">
        <v>4664</v>
      </c>
      <c r="U1768" s="23"/>
      <c r="V1768" s="23"/>
      <c r="W1768" s="15">
        <f t="shared" si="191"/>
        <v>45711</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4554</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4612</v>
      </c>
      <c r="S1769" s="21" t="s">
        <v>4613</v>
      </c>
      <c r="T1769" s="21" t="s">
        <v>4664</v>
      </c>
      <c r="U1769" s="23"/>
      <c r="V1769" s="23"/>
      <c r="W1769" s="15">
        <f t="shared" si="191"/>
        <v>45711</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4612</v>
      </c>
      <c r="S1770" s="21" t="s">
        <v>4613</v>
      </c>
      <c r="T1770" s="21" t="s">
        <v>4664</v>
      </c>
      <c r="U1770" s="23"/>
      <c r="V1770" s="23"/>
      <c r="W1770" s="15">
        <f t="shared" si="191"/>
        <v>45711</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4053</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4612</v>
      </c>
      <c r="S1771" s="21" t="s">
        <v>4613</v>
      </c>
      <c r="T1771" s="21" t="s">
        <v>4664</v>
      </c>
      <c r="U1771" s="23"/>
      <c r="V1771" s="23"/>
      <c r="W1771" s="15">
        <f t="shared" si="191"/>
        <v>45711</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4612</v>
      </c>
      <c r="S1772" s="21" t="s">
        <v>4613</v>
      </c>
      <c r="T1772" s="21" t="s">
        <v>4664</v>
      </c>
      <c r="U1772" s="23"/>
      <c r="V1772" s="23"/>
      <c r="W1772" s="15">
        <f t="shared" si="191"/>
        <v>45711</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3665</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4612</v>
      </c>
      <c r="S1773" s="21" t="s">
        <v>4613</v>
      </c>
      <c r="T1773" s="21" t="s">
        <v>4664</v>
      </c>
      <c r="U1773" s="23"/>
      <c r="V1773" s="23"/>
      <c r="W1773" s="15">
        <f t="shared" si="191"/>
        <v>45711</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4592</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4612</v>
      </c>
      <c r="S1774" s="21" t="s">
        <v>4613</v>
      </c>
      <c r="T1774" s="21" t="s">
        <v>4664</v>
      </c>
      <c r="U1774" s="23"/>
      <c r="V1774" s="23"/>
      <c r="W1774" s="15">
        <f t="shared" si="191"/>
        <v>45711</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4612</v>
      </c>
      <c r="S1775" s="21" t="s">
        <v>4613</v>
      </c>
      <c r="T1775" s="21" t="s">
        <v>4664</v>
      </c>
      <c r="U1775" s="23"/>
      <c r="V1775" s="23"/>
      <c r="W1775" s="15">
        <f t="shared" si="191"/>
        <v>45711</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4612</v>
      </c>
      <c r="S1776" s="21" t="s">
        <v>4613</v>
      </c>
      <c r="T1776" s="21" t="s">
        <v>4664</v>
      </c>
      <c r="U1776" s="23"/>
      <c r="V1776" s="23"/>
      <c r="W1776" s="15">
        <f t="shared" si="191"/>
        <v>45711</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4607</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4612</v>
      </c>
      <c r="S1777" s="21" t="s">
        <v>4613</v>
      </c>
      <c r="T1777" s="21" t="s">
        <v>4664</v>
      </c>
      <c r="U1777" s="23"/>
      <c r="V1777" s="23"/>
      <c r="W1777" s="15">
        <f t="shared" si="191"/>
        <v>45711</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4665</v>
      </c>
      <c r="D1778" s="40"/>
      <c r="E1778" s="40"/>
      <c r="F1778" s="40"/>
      <c r="G1778" s="40"/>
      <c r="H1778" s="40"/>
      <c r="I1778" s="40"/>
      <c r="J1778" s="40"/>
      <c r="K1778" s="40"/>
      <c r="L1778" s="40"/>
      <c r="M1778" s="40"/>
      <c r="N1778" s="40"/>
      <c r="O1778" s="40"/>
      <c r="P1778" s="40"/>
      <c r="Q1778" s="40"/>
      <c r="R1778" s="40" t="s">
        <v>4612</v>
      </c>
      <c r="S1778" s="40" t="s">
        <v>4613</v>
      </c>
      <c r="T1778" s="40" t="s">
        <v>4664</v>
      </c>
      <c r="U1778" s="41"/>
      <c r="V1778" s="41"/>
      <c r="W1778" s="15">
        <f t="shared" si="191"/>
        <v>45711</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45711</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4460</v>
      </c>
      <c r="S1780" s="21" t="s">
        <v>4461</v>
      </c>
      <c r="T1780" s="21" t="s">
        <v>4666</v>
      </c>
      <c r="U1780" s="23"/>
      <c r="V1780" s="23"/>
      <c r="W1780" s="15">
        <f t="shared" si="191"/>
        <v>45711</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4460</v>
      </c>
      <c r="S1781" s="21" t="s">
        <v>4461</v>
      </c>
      <c r="T1781" s="21" t="s">
        <v>4666</v>
      </c>
      <c r="U1781" s="23"/>
      <c r="V1781" s="23"/>
      <c r="W1781" s="15">
        <f t="shared" si="191"/>
        <v>45711</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4460</v>
      </c>
      <c r="S1782" s="21" t="s">
        <v>4461</v>
      </c>
      <c r="T1782" s="21" t="s">
        <v>4666</v>
      </c>
      <c r="U1782" s="23"/>
      <c r="V1782" s="23"/>
      <c r="W1782" s="15">
        <f t="shared" si="191"/>
        <v>45711</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4460</v>
      </c>
      <c r="S1783" s="21" t="s">
        <v>4461</v>
      </c>
      <c r="T1783" s="21" t="s">
        <v>4666</v>
      </c>
      <c r="U1783" s="23"/>
      <c r="V1783" s="23"/>
      <c r="W1783" s="15">
        <f t="shared" si="191"/>
        <v>45711</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4463</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4460</v>
      </c>
      <c r="S1784" s="21" t="s">
        <v>4461</v>
      </c>
      <c r="T1784" s="21" t="s">
        <v>4666</v>
      </c>
      <c r="U1784" s="23"/>
      <c r="V1784" s="23"/>
      <c r="W1784" s="15">
        <f t="shared" si="191"/>
        <v>45711</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4460</v>
      </c>
      <c r="S1785" s="21" t="s">
        <v>4461</v>
      </c>
      <c r="T1785" s="21" t="s">
        <v>4666</v>
      </c>
      <c r="U1785" s="23"/>
      <c r="V1785" s="23"/>
      <c r="W1785" s="15">
        <f t="shared" si="191"/>
        <v>45711</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4667</v>
      </c>
      <c r="D1786" s="40"/>
      <c r="E1786" s="40"/>
      <c r="F1786" s="40"/>
      <c r="G1786" s="40"/>
      <c r="H1786" s="40"/>
      <c r="I1786" s="40"/>
      <c r="J1786" s="40"/>
      <c r="K1786" s="40"/>
      <c r="L1786" s="40"/>
      <c r="M1786" s="40"/>
      <c r="N1786" s="40"/>
      <c r="O1786" s="40"/>
      <c r="P1786" s="40"/>
      <c r="Q1786" s="40"/>
      <c r="R1786" s="40" t="s">
        <v>4460</v>
      </c>
      <c r="S1786" s="40" t="s">
        <v>4461</v>
      </c>
      <c r="T1786" s="40" t="s">
        <v>4666</v>
      </c>
      <c r="U1786" s="41"/>
      <c r="V1786" s="41"/>
      <c r="W1786" s="15">
        <f t="shared" si="191"/>
        <v>45711</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45711</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4460</v>
      </c>
      <c r="S1788" s="21" t="s">
        <v>4461</v>
      </c>
      <c r="T1788" s="21" t="s">
        <v>4445</v>
      </c>
      <c r="U1788" s="23"/>
      <c r="V1788" s="23"/>
      <c r="W1788" s="15">
        <f t="shared" si="191"/>
        <v>45711</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4460</v>
      </c>
      <c r="S1789" s="21" t="s">
        <v>4461</v>
      </c>
      <c r="T1789" s="21" t="s">
        <v>4445</v>
      </c>
      <c r="U1789" s="23"/>
      <c r="V1789" s="23"/>
      <c r="W1789" s="15">
        <f t="shared" si="191"/>
        <v>45711</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4460</v>
      </c>
      <c r="S1790" s="21" t="s">
        <v>4461</v>
      </c>
      <c r="T1790" s="21" t="s">
        <v>4445</v>
      </c>
      <c r="U1790" s="23"/>
      <c r="V1790" s="23"/>
      <c r="W1790" s="15">
        <f t="shared" si="191"/>
        <v>45711</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4460</v>
      </c>
      <c r="S1791" s="21" t="s">
        <v>4461</v>
      </c>
      <c r="T1791" s="21" t="s">
        <v>4445</v>
      </c>
      <c r="U1791" s="23"/>
      <c r="V1791" s="23"/>
      <c r="W1791" s="15">
        <f t="shared" si="191"/>
        <v>45711</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4460</v>
      </c>
      <c r="S1792" s="21" t="s">
        <v>4461</v>
      </c>
      <c r="T1792" s="21" t="s">
        <v>4445</v>
      </c>
      <c r="U1792" s="23"/>
      <c r="V1792" s="23"/>
      <c r="W1792" s="15">
        <f t="shared" si="191"/>
        <v>45711</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4460</v>
      </c>
      <c r="S1793" s="21" t="s">
        <v>4461</v>
      </c>
      <c r="T1793" s="21" t="s">
        <v>4445</v>
      </c>
      <c r="U1793" s="23"/>
      <c r="V1793" s="23"/>
      <c r="W1793" s="15">
        <f t="shared" si="191"/>
        <v>45711</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4460</v>
      </c>
      <c r="S1794" s="21" t="s">
        <v>4461</v>
      </c>
      <c r="T1794" s="21" t="s">
        <v>4445</v>
      </c>
      <c r="U1794" s="23"/>
      <c r="V1794" s="23"/>
      <c r="W1794" s="15">
        <f t="shared" si="191"/>
        <v>45711</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4460</v>
      </c>
      <c r="S1795" s="21" t="s">
        <v>4461</v>
      </c>
      <c r="T1795" s="21" t="s">
        <v>4445</v>
      </c>
      <c r="U1795" s="23"/>
      <c r="V1795" s="23"/>
      <c r="W1795" s="15">
        <f t="shared" si="191"/>
        <v>45711</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4460</v>
      </c>
      <c r="S1796" s="21" t="s">
        <v>4461</v>
      </c>
      <c r="T1796" s="21" t="s">
        <v>4445</v>
      </c>
      <c r="U1796" s="23"/>
      <c r="V1796" s="23"/>
      <c r="W1796" s="15">
        <f t="shared" si="191"/>
        <v>45711</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4460</v>
      </c>
      <c r="S1797" s="21" t="s">
        <v>4461</v>
      </c>
      <c r="T1797" s="21" t="s">
        <v>4445</v>
      </c>
      <c r="U1797" s="23"/>
      <c r="V1797" s="23"/>
      <c r="W1797" s="15">
        <f t="shared" si="191"/>
        <v>45711</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4460</v>
      </c>
      <c r="S1798" s="21" t="s">
        <v>4461</v>
      </c>
      <c r="T1798" s="21" t="s">
        <v>4445</v>
      </c>
      <c r="U1798" s="23"/>
      <c r="V1798" s="23"/>
      <c r="W1798" s="15">
        <f t="shared" si="191"/>
        <v>45711</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4460</v>
      </c>
      <c r="S1799" s="21" t="s">
        <v>4461</v>
      </c>
      <c r="T1799" s="21" t="s">
        <v>4445</v>
      </c>
      <c r="U1799" s="23"/>
      <c r="V1799" s="23"/>
      <c r="W1799" s="15">
        <f t="shared" si="191"/>
        <v>45711</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4668</v>
      </c>
      <c r="D1800" s="40"/>
      <c r="E1800" s="40"/>
      <c r="F1800" s="40"/>
      <c r="G1800" s="40"/>
      <c r="H1800" s="40"/>
      <c r="I1800" s="40"/>
      <c r="J1800" s="40"/>
      <c r="K1800" s="40"/>
      <c r="L1800" s="40"/>
      <c r="M1800" s="40"/>
      <c r="N1800" s="40"/>
      <c r="O1800" s="40"/>
      <c r="P1800" s="40"/>
      <c r="Q1800" s="40"/>
      <c r="R1800" s="40" t="s">
        <v>4460</v>
      </c>
      <c r="S1800" s="40" t="s">
        <v>4461</v>
      </c>
      <c r="T1800" s="40" t="s">
        <v>4445</v>
      </c>
      <c r="U1800" s="41"/>
      <c r="V1800" s="41"/>
      <c r="W1800" s="15">
        <f t="shared" si="191"/>
        <v>45711</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45711</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4460</v>
      </c>
      <c r="S1802" s="21" t="s">
        <v>4461</v>
      </c>
      <c r="T1802" s="21" t="s">
        <v>912</v>
      </c>
      <c r="U1802" s="23"/>
      <c r="V1802" s="23"/>
      <c r="W1802" s="15">
        <f t="shared" si="191"/>
        <v>45711</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4460</v>
      </c>
      <c r="S1803" s="21" t="s">
        <v>4461</v>
      </c>
      <c r="T1803" s="21" t="s">
        <v>912</v>
      </c>
      <c r="U1803" s="23"/>
      <c r="V1803" s="23"/>
      <c r="W1803" s="15">
        <f t="shared" si="191"/>
        <v>45711</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4460</v>
      </c>
      <c r="S1804" s="21" t="s">
        <v>4461</v>
      </c>
      <c r="T1804" s="21" t="s">
        <v>912</v>
      </c>
      <c r="U1804" s="23"/>
      <c r="V1804" s="23"/>
      <c r="W1804" s="15">
        <f t="shared" si="191"/>
        <v>45711</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4460</v>
      </c>
      <c r="S1805" s="21" t="s">
        <v>4461</v>
      </c>
      <c r="T1805" s="21" t="s">
        <v>912</v>
      </c>
      <c r="U1805" s="23"/>
      <c r="V1805" s="23"/>
      <c r="W1805" s="15">
        <f t="shared" si="191"/>
        <v>45711</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4460</v>
      </c>
      <c r="S1806" s="21" t="s">
        <v>4461</v>
      </c>
      <c r="T1806" s="21" t="s">
        <v>912</v>
      </c>
      <c r="U1806" s="23"/>
      <c r="V1806" s="23"/>
      <c r="W1806" s="15">
        <f t="shared" si="191"/>
        <v>45711</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4669</v>
      </c>
      <c r="D1807" s="40"/>
      <c r="E1807" s="40"/>
      <c r="F1807" s="40"/>
      <c r="G1807" s="40"/>
      <c r="H1807" s="40"/>
      <c r="I1807" s="40"/>
      <c r="J1807" s="40"/>
      <c r="K1807" s="40"/>
      <c r="L1807" s="40"/>
      <c r="M1807" s="40"/>
      <c r="N1807" s="40"/>
      <c r="O1807" s="40"/>
      <c r="P1807" s="40"/>
      <c r="Q1807" s="40"/>
      <c r="R1807" s="40" t="s">
        <v>4460</v>
      </c>
      <c r="S1807" s="40" t="s">
        <v>4461</v>
      </c>
      <c r="T1807" s="40" t="s">
        <v>912</v>
      </c>
      <c r="U1807" s="41"/>
      <c r="V1807" s="41"/>
      <c r="W1807" s="15">
        <f t="shared" si="191"/>
        <v>45711</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45711</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4460</v>
      </c>
      <c r="S1809" s="58" t="s">
        <v>4461</v>
      </c>
      <c r="T1809" s="70" t="s">
        <v>4670</v>
      </c>
      <c r="U1809" s="46"/>
      <c r="V1809" s="46"/>
      <c r="W1809" s="15">
        <f t="shared" si="191"/>
        <v>45711</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4463</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4460</v>
      </c>
      <c r="S1810" s="58" t="s">
        <v>4461</v>
      </c>
      <c r="T1810" s="70" t="s">
        <v>4670</v>
      </c>
      <c r="U1810" s="46"/>
      <c r="V1810" s="46"/>
      <c r="W1810" s="15">
        <f t="shared" si="191"/>
        <v>45711</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4671</v>
      </c>
      <c r="D1811" s="58"/>
      <c r="E1811" s="58"/>
      <c r="F1811" s="58"/>
      <c r="G1811" s="58"/>
      <c r="H1811" s="58"/>
      <c r="I1811" s="58"/>
      <c r="J1811" s="58"/>
      <c r="K1811" s="58"/>
      <c r="L1811" s="58"/>
      <c r="M1811" s="58"/>
      <c r="N1811" s="58"/>
      <c r="O1811" s="58"/>
      <c r="P1811" s="58"/>
      <c r="Q1811" s="58"/>
      <c r="R1811" s="58" t="s">
        <v>4460</v>
      </c>
      <c r="S1811" s="58" t="s">
        <v>4461</v>
      </c>
      <c r="T1811" s="70" t="s">
        <v>4670</v>
      </c>
      <c r="U1811" s="46"/>
      <c r="V1811" s="46"/>
      <c r="W1811" s="15">
        <f t="shared" si="191"/>
        <v>45711</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45711</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4672</v>
      </c>
      <c r="S1813" s="21" t="s">
        <v>4673</v>
      </c>
      <c r="T1813" s="21" t="s">
        <v>4674</v>
      </c>
      <c r="U1813" s="23"/>
      <c r="V1813" s="23"/>
      <c r="W1813" s="15">
        <f t="shared" si="191"/>
        <v>45711</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4672</v>
      </c>
      <c r="S1814" s="21" t="s">
        <v>4673</v>
      </c>
      <c r="T1814" s="21" t="s">
        <v>4674</v>
      </c>
      <c r="U1814" s="23"/>
      <c r="V1814" s="23"/>
      <c r="W1814" s="15">
        <f t="shared" si="191"/>
        <v>45711</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4672</v>
      </c>
      <c r="S1815" s="21" t="s">
        <v>4673</v>
      </c>
      <c r="T1815" s="21" t="s">
        <v>4674</v>
      </c>
      <c r="U1815" s="23"/>
      <c r="V1815" s="23"/>
      <c r="W1815" s="15">
        <f t="shared" si="191"/>
        <v>45711</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4675</v>
      </c>
      <c r="D1816" s="27" t="s">
        <v>141</v>
      </c>
      <c r="E1816" s="21" t="s">
        <v>4676</v>
      </c>
      <c r="F1816" s="21"/>
      <c r="G1816" s="21"/>
      <c r="H1816" s="21" t="s">
        <v>4677</v>
      </c>
      <c r="I1816" s="21"/>
      <c r="J1816" s="21"/>
      <c r="K1816" s="21"/>
      <c r="L1816" s="21"/>
      <c r="M1816" s="21"/>
      <c r="N1816" s="21" t="s">
        <v>4678</v>
      </c>
      <c r="O1816" s="21"/>
      <c r="P1816" s="21"/>
      <c r="Q1816" s="21"/>
      <c r="R1816" s="21" t="s">
        <v>4672</v>
      </c>
      <c r="S1816" s="21" t="s">
        <v>4673</v>
      </c>
      <c r="T1816" s="21" t="s">
        <v>4679</v>
      </c>
      <c r="U1816" s="23"/>
      <c r="V1816" s="23"/>
      <c r="W1816" s="15">
        <f t="shared" si="191"/>
        <v>45711</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4680</v>
      </c>
      <c r="D1817" s="21" t="s">
        <v>401</v>
      </c>
      <c r="E1817" s="21" t="s">
        <v>4681</v>
      </c>
      <c r="F1817" s="21"/>
      <c r="G1817" s="21"/>
      <c r="H1817" s="21" t="s">
        <v>4682</v>
      </c>
      <c r="I1817" s="21" t="s">
        <v>4683</v>
      </c>
      <c r="J1817" s="21" t="s">
        <v>2013</v>
      </c>
      <c r="K1817" s="21">
        <v>1.0</v>
      </c>
      <c r="L1817" s="21" t="s">
        <v>35</v>
      </c>
      <c r="M1817" s="21"/>
      <c r="N1817" s="21" t="s">
        <v>4684</v>
      </c>
      <c r="O1817" s="21"/>
      <c r="P1817" s="21"/>
      <c r="Q1817" s="21"/>
      <c r="R1817" s="21" t="s">
        <v>4672</v>
      </c>
      <c r="S1817" s="21" t="s">
        <v>4673</v>
      </c>
      <c r="T1817" s="21" t="s">
        <v>4685</v>
      </c>
      <c r="U1817" s="23"/>
      <c r="V1817" s="23"/>
      <c r="W1817" s="15">
        <f t="shared" si="191"/>
        <v>45711</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4686</v>
      </c>
      <c r="D1818" s="21" t="s">
        <v>250</v>
      </c>
      <c r="E1818" s="21" t="s">
        <v>4687</v>
      </c>
      <c r="F1818" s="21"/>
      <c r="G1818" s="21"/>
      <c r="H1818" s="21" t="s">
        <v>4688</v>
      </c>
      <c r="I1818" s="21"/>
      <c r="J1818" s="21"/>
      <c r="K1818" s="21"/>
      <c r="L1818" s="21"/>
      <c r="M1818" s="21"/>
      <c r="N1818" s="21"/>
      <c r="O1818" s="21"/>
      <c r="P1818" s="21"/>
      <c r="Q1818" s="21"/>
      <c r="R1818" s="21" t="s">
        <v>4672</v>
      </c>
      <c r="S1818" s="21" t="s">
        <v>4673</v>
      </c>
      <c r="T1818" s="21" t="s">
        <v>4689</v>
      </c>
      <c r="U1818" s="23"/>
      <c r="V1818" s="23"/>
      <c r="W1818" s="15">
        <f t="shared" si="191"/>
        <v>45711</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4672</v>
      </c>
      <c r="S1819" s="21" t="s">
        <v>4673</v>
      </c>
      <c r="T1819" s="21" t="s">
        <v>4674</v>
      </c>
      <c r="U1819" s="23"/>
      <c r="V1819" s="23"/>
      <c r="W1819" s="15">
        <f t="shared" si="191"/>
        <v>45711</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4672</v>
      </c>
      <c r="S1820" s="21" t="s">
        <v>4673</v>
      </c>
      <c r="T1820" s="21" t="s">
        <v>4674</v>
      </c>
      <c r="U1820" s="23"/>
      <c r="V1820" s="23"/>
      <c r="W1820" s="15">
        <f t="shared" si="191"/>
        <v>45711</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4672</v>
      </c>
      <c r="S1821" s="21" t="s">
        <v>4673</v>
      </c>
      <c r="T1821" s="21" t="s">
        <v>4674</v>
      </c>
      <c r="U1821" s="23"/>
      <c r="V1821" s="23"/>
      <c r="W1821" s="15">
        <f t="shared" si="191"/>
        <v>45711</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4672</v>
      </c>
      <c r="S1822" s="58" t="s">
        <v>4673</v>
      </c>
      <c r="T1822" s="70" t="s">
        <v>4690</v>
      </c>
      <c r="U1822" s="46"/>
      <c r="V1822" s="46"/>
      <c r="W1822" s="15">
        <f t="shared" si="191"/>
        <v>45711</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4672</v>
      </c>
      <c r="S1823" s="40" t="s">
        <v>4673</v>
      </c>
      <c r="T1823" s="40" t="s">
        <v>4674</v>
      </c>
      <c r="U1823" s="87" t="s">
        <v>4691</v>
      </c>
      <c r="V1823" s="41"/>
      <c r="W1823" s="15">
        <f t="shared" si="191"/>
        <v>45711</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45711</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4692</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45711</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4693</v>
      </c>
      <c r="D1826" s="21" t="s">
        <v>47</v>
      </c>
      <c r="E1826" s="21" t="s">
        <v>4694</v>
      </c>
      <c r="F1826" s="21"/>
      <c r="G1826" s="21"/>
      <c r="H1826" s="21" t="s">
        <v>4695</v>
      </c>
      <c r="I1826" s="21"/>
      <c r="J1826" s="21"/>
      <c r="K1826" s="21"/>
      <c r="L1826" s="21"/>
      <c r="M1826" s="21"/>
      <c r="N1826" s="21" t="s">
        <v>4696</v>
      </c>
      <c r="O1826" s="21" t="s">
        <v>65</v>
      </c>
      <c r="P1826" s="21" t="s">
        <v>4696</v>
      </c>
      <c r="Q1826" s="21"/>
      <c r="R1826" s="21" t="s">
        <v>4692</v>
      </c>
      <c r="S1826" s="21" t="s">
        <v>4697</v>
      </c>
      <c r="T1826" s="22" t="s">
        <v>4698</v>
      </c>
      <c r="U1826" s="23"/>
      <c r="V1826" s="23"/>
      <c r="W1826" s="15">
        <f t="shared" si="191"/>
        <v>45711</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4699</v>
      </c>
      <c r="D1827" s="21" t="s">
        <v>183</v>
      </c>
      <c r="E1827" s="21" t="s">
        <v>4454</v>
      </c>
      <c r="F1827" s="21"/>
      <c r="G1827" s="21"/>
      <c r="H1827" s="21" t="s">
        <v>4455</v>
      </c>
      <c r="I1827" s="21"/>
      <c r="J1827" s="21" t="s">
        <v>2918</v>
      </c>
      <c r="K1827" s="21">
        <v>1.0</v>
      </c>
      <c r="L1827" s="21" t="s">
        <v>35</v>
      </c>
      <c r="M1827" s="21"/>
      <c r="N1827" s="21" t="s">
        <v>4456</v>
      </c>
      <c r="O1827" s="21"/>
      <c r="P1827" s="21"/>
      <c r="Q1827" s="21"/>
      <c r="R1827" s="21" t="s">
        <v>4692</v>
      </c>
      <c r="S1827" s="21" t="s">
        <v>4697</v>
      </c>
      <c r="T1827" s="22" t="s">
        <v>4700</v>
      </c>
      <c r="U1827" s="23"/>
      <c r="V1827" s="23"/>
      <c r="W1827" s="15">
        <f t="shared" si="191"/>
        <v>45711</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4701</v>
      </c>
      <c r="D1828" s="21" t="s">
        <v>47</v>
      </c>
      <c r="E1828" s="21" t="s">
        <v>4702</v>
      </c>
      <c r="F1828" s="21"/>
      <c r="G1828" s="21"/>
      <c r="H1828" s="21" t="s">
        <v>4703</v>
      </c>
      <c r="I1828" s="27" t="s">
        <v>4704</v>
      </c>
      <c r="J1828" s="21"/>
      <c r="K1828" s="21"/>
      <c r="L1828" s="21"/>
      <c r="M1828" s="21"/>
      <c r="N1828" s="21"/>
      <c r="O1828" s="21"/>
      <c r="P1828" s="21"/>
      <c r="Q1828" s="21"/>
      <c r="R1828" s="21" t="s">
        <v>4692</v>
      </c>
      <c r="S1828" s="21" t="s">
        <v>4697</v>
      </c>
      <c r="T1828" s="21" t="s">
        <v>4705</v>
      </c>
      <c r="U1828" s="23"/>
      <c r="V1828" s="23"/>
      <c r="W1828" s="15">
        <f t="shared" si="191"/>
        <v>45711</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4692</v>
      </c>
      <c r="S1829" s="21" t="s">
        <v>4697</v>
      </c>
      <c r="T1829" s="21" t="s">
        <v>4706</v>
      </c>
      <c r="U1829" s="23"/>
      <c r="V1829" s="23"/>
      <c r="W1829" s="15">
        <f t="shared" si="191"/>
        <v>45711</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4707</v>
      </c>
      <c r="D1830" s="21" t="s">
        <v>183</v>
      </c>
      <c r="E1830" s="21" t="s">
        <v>4708</v>
      </c>
      <c r="F1830" s="21"/>
      <c r="G1830" s="21"/>
      <c r="H1830" s="21" t="s">
        <v>4709</v>
      </c>
      <c r="I1830" s="27" t="s">
        <v>4710</v>
      </c>
      <c r="J1830" s="21" t="s">
        <v>677</v>
      </c>
      <c r="K1830" s="21">
        <v>1.0</v>
      </c>
      <c r="L1830" s="21" t="s">
        <v>35</v>
      </c>
      <c r="M1830" s="21"/>
      <c r="N1830" s="21" t="s">
        <v>4711</v>
      </c>
      <c r="O1830" s="21"/>
      <c r="P1830" s="21"/>
      <c r="Q1830" s="21"/>
      <c r="R1830" s="21" t="s">
        <v>4692</v>
      </c>
      <c r="S1830" s="21" t="s">
        <v>4697</v>
      </c>
      <c r="T1830" s="21" t="s">
        <v>4712</v>
      </c>
      <c r="U1830" s="23"/>
      <c r="V1830" s="23"/>
      <c r="W1830" s="15">
        <f t="shared" si="191"/>
        <v>45711</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4713</v>
      </c>
      <c r="D1831" s="21" t="s">
        <v>47</v>
      </c>
      <c r="E1831" s="21" t="s">
        <v>4714</v>
      </c>
      <c r="F1831" s="21"/>
      <c r="G1831" s="21"/>
      <c r="H1831" s="21" t="s">
        <v>4715</v>
      </c>
      <c r="I1831" s="27" t="s">
        <v>4716</v>
      </c>
      <c r="J1831" s="21"/>
      <c r="K1831" s="21"/>
      <c r="L1831" s="21"/>
      <c r="M1831" s="21"/>
      <c r="N1831" s="21"/>
      <c r="O1831" s="21"/>
      <c r="P1831" s="21"/>
      <c r="Q1831" s="21" t="s">
        <v>4717</v>
      </c>
      <c r="R1831" s="21" t="s">
        <v>4692</v>
      </c>
      <c r="S1831" s="21" t="s">
        <v>4697</v>
      </c>
      <c r="T1831" s="21" t="s">
        <v>4718</v>
      </c>
      <c r="U1831" s="23"/>
      <c r="V1831" s="23"/>
      <c r="W1831" s="15">
        <f t="shared" si="191"/>
        <v>45711</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4719</v>
      </c>
      <c r="D1832" s="21" t="s">
        <v>29</v>
      </c>
      <c r="E1832" s="21" t="s">
        <v>4720</v>
      </c>
      <c r="F1832" s="21"/>
      <c r="G1832" s="21"/>
      <c r="H1832" s="21" t="s">
        <v>4721</v>
      </c>
      <c r="I1832" s="21"/>
      <c r="J1832" s="21"/>
      <c r="K1832" s="21"/>
      <c r="L1832" s="21"/>
      <c r="M1832" s="21"/>
      <c r="N1832" s="21" t="s">
        <v>4722</v>
      </c>
      <c r="O1832" s="21"/>
      <c r="P1832" s="21"/>
      <c r="Q1832" s="21"/>
      <c r="R1832" s="21" t="s">
        <v>4692</v>
      </c>
      <c r="S1832" s="21" t="s">
        <v>4697</v>
      </c>
      <c r="T1832" s="21" t="s">
        <v>4723</v>
      </c>
      <c r="U1832" s="23"/>
      <c r="V1832" s="23"/>
      <c r="W1832" s="15">
        <f t="shared" si="191"/>
        <v>45711</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4692</v>
      </c>
      <c r="S1833" s="21" t="s">
        <v>4697</v>
      </c>
      <c r="T1833" s="21" t="s">
        <v>4706</v>
      </c>
      <c r="U1833" s="23"/>
      <c r="V1833" s="23"/>
      <c r="W1833" s="15">
        <f t="shared" si="191"/>
        <v>45711</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4724</v>
      </c>
      <c r="D1834" s="21" t="s">
        <v>47</v>
      </c>
      <c r="E1834" s="21" t="s">
        <v>921</v>
      </c>
      <c r="F1834" s="21"/>
      <c r="G1834" s="21"/>
      <c r="H1834" s="21" t="s">
        <v>4725</v>
      </c>
      <c r="I1834" s="21"/>
      <c r="J1834" s="21"/>
      <c r="K1834" s="21"/>
      <c r="L1834" s="21"/>
      <c r="M1834" s="21"/>
      <c r="N1834" s="21"/>
      <c r="O1834" s="21"/>
      <c r="P1834" s="21"/>
      <c r="Q1834" s="21"/>
      <c r="R1834" s="21" t="s">
        <v>4692</v>
      </c>
      <c r="S1834" s="21" t="s">
        <v>4697</v>
      </c>
      <c r="T1834" s="21" t="s">
        <v>4726</v>
      </c>
      <c r="U1834" s="23"/>
      <c r="V1834" s="23"/>
      <c r="W1834" s="15">
        <f t="shared" si="191"/>
        <v>45711</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4727</v>
      </c>
      <c r="D1835" s="21" t="s">
        <v>29</v>
      </c>
      <c r="E1835" s="21" t="s">
        <v>4728</v>
      </c>
      <c r="F1835" s="21"/>
      <c r="G1835" s="21"/>
      <c r="H1835" s="21" t="s">
        <v>4729</v>
      </c>
      <c r="I1835" s="21"/>
      <c r="J1835" s="21"/>
      <c r="K1835" s="21"/>
      <c r="L1835" s="21"/>
      <c r="M1835" s="21"/>
      <c r="N1835" s="21" t="s">
        <v>4730</v>
      </c>
      <c r="O1835" s="21"/>
      <c r="P1835" s="21"/>
      <c r="Q1835" s="21"/>
      <c r="R1835" s="21" t="s">
        <v>4692</v>
      </c>
      <c r="S1835" s="21" t="s">
        <v>4697</v>
      </c>
      <c r="T1835" s="21" t="s">
        <v>4731</v>
      </c>
      <c r="U1835" s="23"/>
      <c r="V1835" s="23"/>
      <c r="W1835" s="15">
        <f t="shared" si="191"/>
        <v>45711</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4732</v>
      </c>
      <c r="D1836" s="21" t="s">
        <v>47</v>
      </c>
      <c r="E1836" s="21" t="s">
        <v>4733</v>
      </c>
      <c r="F1836" s="21"/>
      <c r="G1836" s="21"/>
      <c r="H1836" s="21" t="s">
        <v>4734</v>
      </c>
      <c r="I1836" s="21"/>
      <c r="J1836" s="21"/>
      <c r="K1836" s="21"/>
      <c r="L1836" s="21"/>
      <c r="M1836" s="21"/>
      <c r="N1836" s="21" t="s">
        <v>4735</v>
      </c>
      <c r="O1836" s="21"/>
      <c r="P1836" s="21"/>
      <c r="Q1836" s="21"/>
      <c r="R1836" s="21" t="s">
        <v>4692</v>
      </c>
      <c r="S1836" s="21" t="s">
        <v>4697</v>
      </c>
      <c r="T1836" s="21" t="s">
        <v>4736</v>
      </c>
      <c r="U1836" s="23"/>
      <c r="V1836" s="23"/>
      <c r="W1836" s="15">
        <f t="shared" si="191"/>
        <v>45711</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4737</v>
      </c>
      <c r="D1837" s="21" t="s">
        <v>250</v>
      </c>
      <c r="E1837" s="21"/>
      <c r="F1837" s="21"/>
      <c r="G1837" s="21"/>
      <c r="H1837" s="21" t="s">
        <v>4738</v>
      </c>
      <c r="I1837" s="21"/>
      <c r="J1837" s="21" t="s">
        <v>4739</v>
      </c>
      <c r="K1837" s="21">
        <v>2.0</v>
      </c>
      <c r="L1837" s="21" t="s">
        <v>3063</v>
      </c>
      <c r="M1837" s="21"/>
      <c r="N1837" s="21" t="s">
        <v>4740</v>
      </c>
      <c r="O1837" s="21"/>
      <c r="P1837" s="21"/>
      <c r="Q1837" s="21"/>
      <c r="R1837" s="21" t="s">
        <v>4692</v>
      </c>
      <c r="S1837" s="21" t="s">
        <v>4697</v>
      </c>
      <c r="T1837" s="21" t="s">
        <v>4741</v>
      </c>
      <c r="U1837" s="23"/>
      <c r="V1837" s="23"/>
      <c r="W1837" s="15">
        <f t="shared" si="191"/>
        <v>45711</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4742</v>
      </c>
      <c r="D1838" s="21" t="s">
        <v>47</v>
      </c>
      <c r="E1838" s="21" t="s">
        <v>4743</v>
      </c>
      <c r="F1838" s="21"/>
      <c r="G1838" s="21"/>
      <c r="H1838" s="21" t="s">
        <v>4744</v>
      </c>
      <c r="I1838" s="21" t="s">
        <v>4745</v>
      </c>
      <c r="J1838" s="21"/>
      <c r="K1838" s="21"/>
      <c r="L1838" s="21"/>
      <c r="M1838" s="21"/>
      <c r="N1838" s="21"/>
      <c r="O1838" s="21"/>
      <c r="P1838" s="21"/>
      <c r="Q1838" s="21"/>
      <c r="R1838" s="21" t="s">
        <v>4692</v>
      </c>
      <c r="S1838" s="21" t="s">
        <v>4697</v>
      </c>
      <c r="T1838" s="21" t="s">
        <v>4746</v>
      </c>
      <c r="U1838" s="23"/>
      <c r="V1838" s="23"/>
      <c r="W1838" s="15">
        <f t="shared" si="191"/>
        <v>45711</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4747</v>
      </c>
      <c r="D1839" s="21" t="s">
        <v>401</v>
      </c>
      <c r="E1839" s="21" t="s">
        <v>4748</v>
      </c>
      <c r="F1839" s="21"/>
      <c r="G1839" s="21"/>
      <c r="H1839" s="21" t="s">
        <v>4749</v>
      </c>
      <c r="I1839" s="21" t="s">
        <v>4750</v>
      </c>
      <c r="J1839" s="21" t="s">
        <v>677</v>
      </c>
      <c r="K1839" s="21">
        <v>8.0</v>
      </c>
      <c r="L1839" s="21" t="s">
        <v>196</v>
      </c>
      <c r="M1839" s="21" t="s">
        <v>4751</v>
      </c>
      <c r="N1839" s="21" t="s">
        <v>4752</v>
      </c>
      <c r="O1839" s="21"/>
      <c r="P1839" s="21"/>
      <c r="Q1839" s="21"/>
      <c r="R1839" s="21" t="s">
        <v>4692</v>
      </c>
      <c r="S1839" s="21" t="s">
        <v>4697</v>
      </c>
      <c r="T1839" s="21" t="s">
        <v>4753</v>
      </c>
      <c r="U1839" s="23"/>
      <c r="V1839" s="23"/>
      <c r="W1839" s="15">
        <f t="shared" si="191"/>
        <v>45711</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4692</v>
      </c>
      <c r="S1840" s="21" t="s">
        <v>4697</v>
      </c>
      <c r="T1840" s="21" t="s">
        <v>4706</v>
      </c>
      <c r="U1840" s="23"/>
      <c r="V1840" s="23"/>
      <c r="W1840" s="15">
        <f t="shared" si="191"/>
        <v>45711</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4754</v>
      </c>
      <c r="D1841" s="21" t="s">
        <v>307</v>
      </c>
      <c r="E1841" s="21" t="s">
        <v>4755</v>
      </c>
      <c r="F1841" s="21"/>
      <c r="G1841" s="21"/>
      <c r="H1841" s="21" t="s">
        <v>4756</v>
      </c>
      <c r="I1841" s="21" t="s">
        <v>4757</v>
      </c>
      <c r="J1841" s="21" t="s">
        <v>2667</v>
      </c>
      <c r="K1841" s="21">
        <v>1.0</v>
      </c>
      <c r="L1841" s="27" t="s">
        <v>906</v>
      </c>
      <c r="M1841" s="27" t="s">
        <v>4758</v>
      </c>
      <c r="N1841" s="21" t="s">
        <v>4759</v>
      </c>
      <c r="O1841" s="21"/>
      <c r="P1841" s="21"/>
      <c r="Q1841" s="21"/>
      <c r="R1841" s="21" t="s">
        <v>4692</v>
      </c>
      <c r="S1841" s="21" t="s">
        <v>4697</v>
      </c>
      <c r="T1841" s="21" t="s">
        <v>4760</v>
      </c>
      <c r="U1841" s="23"/>
      <c r="V1841" s="23"/>
      <c r="W1841" s="15">
        <f t="shared" si="191"/>
        <v>45711</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4761</v>
      </c>
      <c r="D1842" s="21" t="s">
        <v>401</v>
      </c>
      <c r="E1842" s="21" t="s">
        <v>4762</v>
      </c>
      <c r="F1842" s="21"/>
      <c r="G1842" s="21"/>
      <c r="H1842" s="21" t="s">
        <v>4682</v>
      </c>
      <c r="I1842" s="21" t="s">
        <v>4683</v>
      </c>
      <c r="J1842" s="21" t="s">
        <v>2013</v>
      </c>
      <c r="K1842" s="21">
        <v>1.0</v>
      </c>
      <c r="L1842" s="21" t="s">
        <v>35</v>
      </c>
      <c r="M1842" s="21"/>
      <c r="N1842" s="21" t="s">
        <v>4684</v>
      </c>
      <c r="O1842" s="21"/>
      <c r="P1842" s="21"/>
      <c r="Q1842" s="21"/>
      <c r="R1842" s="21" t="s">
        <v>4692</v>
      </c>
      <c r="S1842" s="21" t="s">
        <v>4697</v>
      </c>
      <c r="T1842" s="21" t="s">
        <v>4763</v>
      </c>
      <c r="U1842" s="23"/>
      <c r="V1842" s="23"/>
      <c r="W1842" s="15">
        <f t="shared" si="191"/>
        <v>45711</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4764</v>
      </c>
      <c r="D1843" s="21" t="s">
        <v>250</v>
      </c>
      <c r="E1843" s="21" t="s">
        <v>4765</v>
      </c>
      <c r="F1843" s="21" t="s">
        <v>1750</v>
      </c>
      <c r="G1843" s="21"/>
      <c r="H1843" s="21" t="s">
        <v>4766</v>
      </c>
      <c r="I1843" s="21"/>
      <c r="J1843" s="21"/>
      <c r="K1843" s="21"/>
      <c r="L1843" s="21"/>
      <c r="M1843" s="21"/>
      <c r="N1843" s="21"/>
      <c r="O1843" s="21"/>
      <c r="P1843" s="21"/>
      <c r="Q1843" s="21"/>
      <c r="R1843" s="21" t="s">
        <v>4692</v>
      </c>
      <c r="S1843" s="21" t="s">
        <v>4697</v>
      </c>
      <c r="T1843" s="21" t="s">
        <v>4767</v>
      </c>
      <c r="U1843" s="23"/>
      <c r="V1843" s="23"/>
      <c r="W1843" s="15">
        <f t="shared" si="191"/>
        <v>45711</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4692</v>
      </c>
      <c r="S1844" s="40" t="s">
        <v>4697</v>
      </c>
      <c r="T1844" s="40" t="s">
        <v>4706</v>
      </c>
      <c r="U1844" s="41"/>
      <c r="V1844" s="41"/>
      <c r="W1844" s="15">
        <f t="shared" si="191"/>
        <v>45711</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45711</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4768</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45711</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4693</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4768</v>
      </c>
      <c r="S1847" s="21" t="s">
        <v>4769</v>
      </c>
      <c r="T1847" s="21" t="s">
        <v>4770</v>
      </c>
      <c r="U1847" s="23"/>
      <c r="V1847" s="23"/>
      <c r="W1847" s="15">
        <f t="shared" si="191"/>
        <v>45711</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4768</v>
      </c>
      <c r="S1848" s="21" t="s">
        <v>4769</v>
      </c>
      <c r="T1848" s="21" t="s">
        <v>4770</v>
      </c>
      <c r="U1848" s="23"/>
      <c r="V1848" s="23"/>
      <c r="W1848" s="15">
        <f t="shared" si="191"/>
        <v>45711</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4707</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4768</v>
      </c>
      <c r="S1849" s="21" t="s">
        <v>4769</v>
      </c>
      <c r="T1849" s="21" t="s">
        <v>4770</v>
      </c>
      <c r="U1849" s="23"/>
      <c r="V1849" s="23"/>
      <c r="W1849" s="15">
        <f t="shared" si="191"/>
        <v>45711</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4713</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4717</v>
      </c>
      <c r="R1850" s="21" t="s">
        <v>4768</v>
      </c>
      <c r="S1850" s="21" t="s">
        <v>4769</v>
      </c>
      <c r="T1850" s="21" t="s">
        <v>4770</v>
      </c>
      <c r="U1850" s="23"/>
      <c r="V1850" s="23"/>
      <c r="W1850" s="15">
        <f t="shared" si="191"/>
        <v>45711</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4771</v>
      </c>
      <c r="D1851" s="21" t="s">
        <v>118</v>
      </c>
      <c r="E1851" s="27" t="s">
        <v>842</v>
      </c>
      <c r="F1851" s="21"/>
      <c r="G1851" s="21"/>
      <c r="H1851" s="21" t="s">
        <v>4772</v>
      </c>
      <c r="I1851" s="21"/>
      <c r="J1851" s="21"/>
      <c r="K1851" s="21"/>
      <c r="L1851" s="21"/>
      <c r="M1851" s="21"/>
      <c r="N1851" s="27" t="s">
        <v>4773</v>
      </c>
      <c r="O1851" s="21"/>
      <c r="P1851" s="21"/>
      <c r="Q1851" s="21"/>
      <c r="R1851" s="21" t="s">
        <v>4768</v>
      </c>
      <c r="S1851" s="21" t="s">
        <v>4769</v>
      </c>
      <c r="T1851" s="27" t="s">
        <v>4774</v>
      </c>
      <c r="U1851" s="23"/>
      <c r="V1851" s="23"/>
      <c r="W1851" s="15">
        <f t="shared" si="191"/>
        <v>45711</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4775</v>
      </c>
      <c r="D1852" s="27" t="s">
        <v>29</v>
      </c>
      <c r="E1852" s="27" t="s">
        <v>4776</v>
      </c>
      <c r="F1852" s="21"/>
      <c r="G1852" s="21"/>
      <c r="H1852" s="27" t="s">
        <v>4777</v>
      </c>
      <c r="I1852" s="21"/>
      <c r="J1852" s="21"/>
      <c r="K1852" s="21"/>
      <c r="L1852" s="21"/>
      <c r="M1852" s="21"/>
      <c r="N1852" s="27" t="s">
        <v>4778</v>
      </c>
      <c r="O1852" s="21"/>
      <c r="P1852" s="21"/>
      <c r="Q1852" s="21"/>
      <c r="R1852" s="21" t="s">
        <v>4768</v>
      </c>
      <c r="S1852" s="21" t="s">
        <v>4769</v>
      </c>
      <c r="T1852" s="27" t="s">
        <v>4779</v>
      </c>
      <c r="U1852" s="23"/>
      <c r="V1852" s="23"/>
      <c r="W1852" s="15">
        <f t="shared" si="191"/>
        <v>45711</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4780</v>
      </c>
      <c r="D1853" s="27" t="s">
        <v>141</v>
      </c>
      <c r="E1853" s="21" t="s">
        <v>612</v>
      </c>
      <c r="F1853" s="21"/>
      <c r="G1853" s="21"/>
      <c r="H1853" s="21" t="s">
        <v>3217</v>
      </c>
      <c r="I1853" s="21"/>
      <c r="J1853" s="21"/>
      <c r="K1853" s="21"/>
      <c r="L1853" s="21"/>
      <c r="M1853" s="21"/>
      <c r="N1853" s="21"/>
      <c r="O1853" s="21"/>
      <c r="P1853" s="21"/>
      <c r="Q1853" s="21"/>
      <c r="R1853" s="21" t="s">
        <v>4768</v>
      </c>
      <c r="S1853" s="21" t="s">
        <v>4769</v>
      </c>
      <c r="T1853" s="27" t="s">
        <v>4781</v>
      </c>
      <c r="U1853" s="23"/>
      <c r="V1853" s="23"/>
      <c r="W1853" s="15">
        <f t="shared" si="191"/>
        <v>45711</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4782</v>
      </c>
      <c r="D1854" s="21" t="s">
        <v>47</v>
      </c>
      <c r="E1854" s="21" t="s">
        <v>4323</v>
      </c>
      <c r="F1854" s="21"/>
      <c r="G1854" s="21"/>
      <c r="H1854" s="21" t="s">
        <v>4324</v>
      </c>
      <c r="I1854" s="21" t="s">
        <v>4325</v>
      </c>
      <c r="J1854" s="21"/>
      <c r="K1854" s="21"/>
      <c r="L1854" s="21"/>
      <c r="M1854" s="21"/>
      <c r="N1854" s="21"/>
      <c r="O1854" s="21"/>
      <c r="P1854" s="21"/>
      <c r="Q1854" s="21"/>
      <c r="R1854" s="21" t="s">
        <v>4768</v>
      </c>
      <c r="S1854" s="21" t="s">
        <v>4769</v>
      </c>
      <c r="T1854" s="27" t="s">
        <v>4783</v>
      </c>
      <c r="U1854" s="23"/>
      <c r="V1854" s="23"/>
      <c r="W1854" s="15">
        <f t="shared" si="191"/>
        <v>45711</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4768</v>
      </c>
      <c r="S1855" s="21" t="s">
        <v>4769</v>
      </c>
      <c r="T1855" s="21" t="s">
        <v>4770</v>
      </c>
      <c r="U1855" s="23"/>
      <c r="V1855" s="23"/>
      <c r="W1855" s="15">
        <f t="shared" si="191"/>
        <v>45711</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4768</v>
      </c>
      <c r="S1856" s="21" t="s">
        <v>4769</v>
      </c>
      <c r="T1856" s="21" t="s">
        <v>4770</v>
      </c>
      <c r="U1856" s="23"/>
      <c r="V1856" s="23"/>
      <c r="W1856" s="15">
        <f t="shared" si="191"/>
        <v>45711</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3665</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4768</v>
      </c>
      <c r="S1857" s="21" t="s">
        <v>4769</v>
      </c>
      <c r="T1857" s="21" t="s">
        <v>4770</v>
      </c>
      <c r="U1857" s="23"/>
      <c r="V1857" s="23"/>
      <c r="W1857" s="15">
        <f t="shared" si="191"/>
        <v>45711</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4784</v>
      </c>
      <c r="D1858" s="21" t="s">
        <v>47</v>
      </c>
      <c r="E1858" s="21" t="s">
        <v>4785</v>
      </c>
      <c r="F1858" s="21"/>
      <c r="G1858" s="21"/>
      <c r="H1858" s="21" t="s">
        <v>4786</v>
      </c>
      <c r="I1858" s="21"/>
      <c r="J1858" s="21"/>
      <c r="K1858" s="21"/>
      <c r="L1858" s="21"/>
      <c r="M1858" s="21"/>
      <c r="N1858" s="21" t="s">
        <v>4787</v>
      </c>
      <c r="O1858" s="21" t="s">
        <v>4788</v>
      </c>
      <c r="P1858" s="21" t="s">
        <v>4789</v>
      </c>
      <c r="Q1858" s="21"/>
      <c r="R1858" s="21" t="s">
        <v>4768</v>
      </c>
      <c r="S1858" s="21" t="s">
        <v>4769</v>
      </c>
      <c r="T1858" s="21" t="s">
        <v>4790</v>
      </c>
      <c r="U1858" s="23"/>
      <c r="V1858" s="23"/>
      <c r="W1858" s="15">
        <f t="shared" si="191"/>
        <v>45711</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4791</v>
      </c>
      <c r="D1859" s="27" t="s">
        <v>141</v>
      </c>
      <c r="E1859" s="21"/>
      <c r="F1859" s="21"/>
      <c r="G1859" s="21"/>
      <c r="H1859" s="21" t="s">
        <v>1960</v>
      </c>
      <c r="I1859" s="21"/>
      <c r="J1859" s="21"/>
      <c r="K1859" s="21"/>
      <c r="L1859" s="21"/>
      <c r="M1859" s="21"/>
      <c r="N1859" s="21"/>
      <c r="O1859" s="21"/>
      <c r="P1859" s="21"/>
      <c r="Q1859" s="21"/>
      <c r="R1859" s="21" t="s">
        <v>4768</v>
      </c>
      <c r="S1859" s="21" t="s">
        <v>4769</v>
      </c>
      <c r="T1859" s="21" t="s">
        <v>4792</v>
      </c>
      <c r="U1859" s="23"/>
      <c r="V1859" s="23"/>
      <c r="W1859" s="15">
        <f t="shared" si="191"/>
        <v>45711</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4793</v>
      </c>
      <c r="D1860" s="21" t="s">
        <v>47</v>
      </c>
      <c r="E1860" s="21" t="s">
        <v>4794</v>
      </c>
      <c r="F1860" s="21"/>
      <c r="G1860" s="21"/>
      <c r="H1860" s="21" t="s">
        <v>4795</v>
      </c>
      <c r="I1860" s="21" t="s">
        <v>4796</v>
      </c>
      <c r="J1860" s="21"/>
      <c r="K1860" s="21"/>
      <c r="L1860" s="21"/>
      <c r="M1860" s="21"/>
      <c r="N1860" s="21"/>
      <c r="O1860" s="21"/>
      <c r="P1860" s="21"/>
      <c r="Q1860" s="21"/>
      <c r="R1860" s="21" t="s">
        <v>4768</v>
      </c>
      <c r="S1860" s="21" t="s">
        <v>4769</v>
      </c>
      <c r="T1860" s="21" t="s">
        <v>4797</v>
      </c>
      <c r="U1860" s="23"/>
      <c r="V1860" s="23"/>
      <c r="W1860" s="15">
        <f t="shared" si="191"/>
        <v>45711</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4798</v>
      </c>
      <c r="D1861" s="21" t="s">
        <v>84</v>
      </c>
      <c r="E1861" s="21" t="s">
        <v>4799</v>
      </c>
      <c r="F1861" s="21" t="s">
        <v>1879</v>
      </c>
      <c r="G1861" s="21"/>
      <c r="H1861" s="21" t="s">
        <v>4800</v>
      </c>
      <c r="I1861" s="21"/>
      <c r="J1861" s="21" t="s">
        <v>130</v>
      </c>
      <c r="K1861" s="21">
        <v>1.0</v>
      </c>
      <c r="L1861" s="21" t="s">
        <v>35</v>
      </c>
      <c r="M1861" s="21" t="s">
        <v>4801</v>
      </c>
      <c r="N1861" s="21" t="s">
        <v>4802</v>
      </c>
      <c r="O1861" s="21"/>
      <c r="P1861" s="21"/>
      <c r="Q1861" s="21"/>
      <c r="R1861" s="21" t="s">
        <v>4768</v>
      </c>
      <c r="S1861" s="21" t="s">
        <v>4769</v>
      </c>
      <c r="T1861" s="21" t="s">
        <v>4803</v>
      </c>
      <c r="U1861" s="23"/>
      <c r="V1861" s="23"/>
      <c r="W1861" s="15">
        <f t="shared" si="191"/>
        <v>45711</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4768</v>
      </c>
      <c r="S1862" s="21" t="s">
        <v>4769</v>
      </c>
      <c r="T1862" s="21" t="s">
        <v>4770</v>
      </c>
      <c r="U1862" s="23"/>
      <c r="V1862" s="23"/>
      <c r="W1862" s="15">
        <f t="shared" si="191"/>
        <v>45711</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4804</v>
      </c>
      <c r="D1863" s="21" t="s">
        <v>47</v>
      </c>
      <c r="E1863" s="21" t="s">
        <v>4805</v>
      </c>
      <c r="F1863" s="21"/>
      <c r="G1863" s="21"/>
      <c r="H1863" s="21" t="s">
        <v>4806</v>
      </c>
      <c r="I1863" s="21" t="s">
        <v>4807</v>
      </c>
      <c r="J1863" s="21"/>
      <c r="K1863" s="21"/>
      <c r="L1863" s="21"/>
      <c r="M1863" s="21"/>
      <c r="N1863" s="21" t="s">
        <v>4808</v>
      </c>
      <c r="O1863" s="21" t="s">
        <v>916</v>
      </c>
      <c r="P1863" s="21" t="s">
        <v>4809</v>
      </c>
      <c r="Q1863" s="21" t="s">
        <v>4810</v>
      </c>
      <c r="R1863" s="21" t="s">
        <v>4768</v>
      </c>
      <c r="S1863" s="21" t="s">
        <v>4769</v>
      </c>
      <c r="T1863" s="21" t="s">
        <v>4811</v>
      </c>
      <c r="U1863" s="23"/>
      <c r="V1863" s="23"/>
      <c r="W1863" s="15">
        <f t="shared" si="191"/>
        <v>45711</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4333</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4768</v>
      </c>
      <c r="S1864" s="21" t="s">
        <v>4769</v>
      </c>
      <c r="T1864" s="21" t="s">
        <v>4770</v>
      </c>
      <c r="U1864" s="23"/>
      <c r="V1864" s="23"/>
      <c r="W1864" s="15">
        <f t="shared" si="191"/>
        <v>45711</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4812</v>
      </c>
      <c r="D1865" s="21" t="s">
        <v>47</v>
      </c>
      <c r="E1865" s="21" t="s">
        <v>4813</v>
      </c>
      <c r="F1865" s="21"/>
      <c r="G1865" s="21"/>
      <c r="H1865" s="21" t="s">
        <v>4814</v>
      </c>
      <c r="I1865" s="21" t="s">
        <v>4815</v>
      </c>
      <c r="J1865" s="21" t="s">
        <v>4816</v>
      </c>
      <c r="K1865" s="21">
        <v>5.0</v>
      </c>
      <c r="L1865" s="21" t="s">
        <v>622</v>
      </c>
      <c r="M1865" s="21"/>
      <c r="N1865" s="21" t="s">
        <v>4817</v>
      </c>
      <c r="O1865" s="21"/>
      <c r="P1865" s="21"/>
      <c r="Q1865" s="21" t="s">
        <v>4818</v>
      </c>
      <c r="R1865" s="21" t="s">
        <v>4768</v>
      </c>
      <c r="S1865" s="21" t="s">
        <v>4769</v>
      </c>
      <c r="T1865" s="21" t="s">
        <v>4819</v>
      </c>
      <c r="U1865" s="23"/>
      <c r="V1865" s="23"/>
      <c r="W1865" s="15">
        <f t="shared" si="191"/>
        <v>45711</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4761</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4768</v>
      </c>
      <c r="S1866" s="21" t="s">
        <v>4769</v>
      </c>
      <c r="T1866" s="21" t="s">
        <v>4770</v>
      </c>
      <c r="U1866" s="23"/>
      <c r="V1866" s="23"/>
      <c r="W1866" s="15">
        <f t="shared" si="191"/>
        <v>45711</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4764</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4768</v>
      </c>
      <c r="S1867" s="21" t="s">
        <v>4769</v>
      </c>
      <c r="T1867" s="21" t="s">
        <v>4770</v>
      </c>
      <c r="U1867" s="23"/>
      <c r="V1867" s="23"/>
      <c r="W1867" s="15">
        <f t="shared" si="191"/>
        <v>45711</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4768</v>
      </c>
      <c r="S1868" s="40" t="s">
        <v>4769</v>
      </c>
      <c r="T1868" s="40" t="s">
        <v>4770</v>
      </c>
      <c r="U1868" s="41"/>
      <c r="V1868" s="41"/>
      <c r="W1868" s="15">
        <f t="shared" si="191"/>
        <v>45711</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45711</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4820</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45711</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4693</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4820</v>
      </c>
      <c r="S1871" s="21" t="s">
        <v>4821</v>
      </c>
      <c r="T1871" s="21" t="s">
        <v>4822</v>
      </c>
      <c r="U1871" s="23"/>
      <c r="V1871" s="23"/>
      <c r="W1871" s="15">
        <f t="shared" si="191"/>
        <v>45711</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4820</v>
      </c>
      <c r="S1872" s="21" t="s">
        <v>4821</v>
      </c>
      <c r="T1872" s="21" t="s">
        <v>4822</v>
      </c>
      <c r="U1872" s="23"/>
      <c r="V1872" s="23"/>
      <c r="W1872" s="15">
        <f t="shared" si="191"/>
        <v>45711</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4707</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4820</v>
      </c>
      <c r="S1873" s="21" t="s">
        <v>4821</v>
      </c>
      <c r="T1873" s="21" t="s">
        <v>4822</v>
      </c>
      <c r="U1873" s="23"/>
      <c r="V1873" s="23"/>
      <c r="W1873" s="15">
        <f t="shared" si="191"/>
        <v>45711</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4713</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4717</v>
      </c>
      <c r="R1874" s="21" t="s">
        <v>4820</v>
      </c>
      <c r="S1874" s="21" t="s">
        <v>4821</v>
      </c>
      <c r="T1874" s="21" t="s">
        <v>4822</v>
      </c>
      <c r="U1874" s="23"/>
      <c r="V1874" s="23"/>
      <c r="W1874" s="15">
        <f t="shared" si="191"/>
        <v>45711</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4823</v>
      </c>
      <c r="D1875" s="21" t="s">
        <v>47</v>
      </c>
      <c r="E1875" s="21" t="s">
        <v>4824</v>
      </c>
      <c r="F1875" s="21"/>
      <c r="G1875" s="21"/>
      <c r="H1875" s="21" t="s">
        <v>4825</v>
      </c>
      <c r="I1875" s="21" t="s">
        <v>563</v>
      </c>
      <c r="J1875" s="21" t="s">
        <v>564</v>
      </c>
      <c r="K1875" s="21">
        <v>1.0</v>
      </c>
      <c r="L1875" s="21" t="s">
        <v>35</v>
      </c>
      <c r="M1875" s="21"/>
      <c r="N1875" s="21" t="s">
        <v>565</v>
      </c>
      <c r="O1875" s="21"/>
      <c r="P1875" s="21"/>
      <c r="Q1875" s="21"/>
      <c r="R1875" s="21" t="s">
        <v>4820</v>
      </c>
      <c r="S1875" s="21" t="s">
        <v>4821</v>
      </c>
      <c r="T1875" s="21" t="s">
        <v>4826</v>
      </c>
      <c r="U1875" s="23"/>
      <c r="V1875" s="23"/>
      <c r="W1875" s="15">
        <f t="shared" si="191"/>
        <v>45711</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3668</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4820</v>
      </c>
      <c r="S1876" s="21" t="s">
        <v>4821</v>
      </c>
      <c r="T1876" s="21" t="s">
        <v>4822</v>
      </c>
      <c r="U1876" s="23"/>
      <c r="V1876" s="23"/>
      <c r="W1876" s="15">
        <f t="shared" si="191"/>
        <v>45711</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4827</v>
      </c>
      <c r="D1877" s="21" t="s">
        <v>47</v>
      </c>
      <c r="E1877" s="21" t="s">
        <v>4828</v>
      </c>
      <c r="F1877" s="21"/>
      <c r="G1877" s="21"/>
      <c r="H1877" s="21" t="s">
        <v>4829</v>
      </c>
      <c r="I1877" s="21"/>
      <c r="J1877" s="21"/>
      <c r="K1877" s="21"/>
      <c r="L1877" s="21"/>
      <c r="M1877" s="21"/>
      <c r="N1877" s="22" t="s">
        <v>4830</v>
      </c>
      <c r="O1877" s="21"/>
      <c r="P1877" s="21"/>
      <c r="Q1877" s="21"/>
      <c r="R1877" s="21" t="s">
        <v>4820</v>
      </c>
      <c r="S1877" s="21" t="s">
        <v>4821</v>
      </c>
      <c r="T1877" s="21" t="s">
        <v>4831</v>
      </c>
      <c r="U1877" s="23"/>
      <c r="V1877" s="23"/>
      <c r="W1877" s="15">
        <f t="shared" si="191"/>
        <v>45711</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4832</v>
      </c>
      <c r="D1878" s="21" t="s">
        <v>250</v>
      </c>
      <c r="E1878" s="21"/>
      <c r="F1878" s="21"/>
      <c r="G1878" s="21"/>
      <c r="H1878" s="21" t="s">
        <v>4833</v>
      </c>
      <c r="I1878" s="21" t="s">
        <v>4834</v>
      </c>
      <c r="J1878" s="21" t="s">
        <v>195</v>
      </c>
      <c r="K1878" s="21">
        <v>8.0</v>
      </c>
      <c r="L1878" s="21" t="s">
        <v>196</v>
      </c>
      <c r="M1878" s="21"/>
      <c r="N1878" s="21" t="s">
        <v>4835</v>
      </c>
      <c r="O1878" s="21"/>
      <c r="P1878" s="21"/>
      <c r="Q1878" s="21"/>
      <c r="R1878" s="21" t="s">
        <v>4820</v>
      </c>
      <c r="S1878" s="21" t="s">
        <v>4821</v>
      </c>
      <c r="T1878" s="21" t="s">
        <v>4836</v>
      </c>
      <c r="U1878" s="23"/>
      <c r="V1878" s="23"/>
      <c r="W1878" s="15">
        <f t="shared" si="191"/>
        <v>45711</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4742</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4820</v>
      </c>
      <c r="S1879" s="21" t="s">
        <v>4821</v>
      </c>
      <c r="T1879" s="21" t="s">
        <v>4822</v>
      </c>
      <c r="U1879" s="23"/>
      <c r="V1879" s="23"/>
      <c r="W1879" s="15">
        <f t="shared" si="191"/>
        <v>45711</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4837</v>
      </c>
      <c r="D1880" s="21" t="s">
        <v>84</v>
      </c>
      <c r="E1880" s="21" t="s">
        <v>4838</v>
      </c>
      <c r="F1880" s="21"/>
      <c r="G1880" s="21"/>
      <c r="H1880" s="27" t="s">
        <v>4839</v>
      </c>
      <c r="I1880" s="21" t="s">
        <v>4840</v>
      </c>
      <c r="J1880" s="21" t="s">
        <v>360</v>
      </c>
      <c r="K1880" s="21">
        <v>3.0</v>
      </c>
      <c r="L1880" s="21" t="s">
        <v>76</v>
      </c>
      <c r="M1880" s="21" t="s">
        <v>1862</v>
      </c>
      <c r="N1880" s="21" t="s">
        <v>4841</v>
      </c>
      <c r="O1880" s="21"/>
      <c r="P1880" s="21"/>
      <c r="Q1880" s="21"/>
      <c r="R1880" s="21" t="s">
        <v>4820</v>
      </c>
      <c r="S1880" s="21" t="s">
        <v>4821</v>
      </c>
      <c r="T1880" s="21" t="s">
        <v>4842</v>
      </c>
      <c r="U1880" s="23"/>
      <c r="V1880" s="23"/>
      <c r="W1880" s="15">
        <f t="shared" si="191"/>
        <v>45711</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4820</v>
      </c>
      <c r="S1881" s="40" t="s">
        <v>4821</v>
      </c>
      <c r="T1881" s="40" t="s">
        <v>4822</v>
      </c>
      <c r="U1881" s="41"/>
      <c r="V1881" s="41"/>
      <c r="W1881" s="15">
        <f t="shared" si="191"/>
        <v>45711</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45711</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4843</v>
      </c>
      <c r="D1883" s="21" t="s">
        <v>307</v>
      </c>
      <c r="E1883" s="21" t="s">
        <v>4844</v>
      </c>
      <c r="F1883" s="21"/>
      <c r="G1883" s="21"/>
      <c r="H1883" s="21" t="s">
        <v>4845</v>
      </c>
      <c r="I1883" s="21"/>
      <c r="J1883" s="21" t="s">
        <v>4846</v>
      </c>
      <c r="K1883" s="21">
        <v>2.0</v>
      </c>
      <c r="L1883" s="21" t="s">
        <v>3063</v>
      </c>
      <c r="M1883" s="21" t="s">
        <v>4847</v>
      </c>
      <c r="N1883" s="21" t="s">
        <v>4848</v>
      </c>
      <c r="O1883" s="21"/>
      <c r="P1883" s="21"/>
      <c r="Q1883" s="21"/>
      <c r="R1883" s="21" t="s">
        <v>4820</v>
      </c>
      <c r="S1883" s="21" t="s">
        <v>4821</v>
      </c>
      <c r="T1883" s="22" t="s">
        <v>4849</v>
      </c>
      <c r="U1883" s="23"/>
      <c r="V1883" s="23"/>
      <c r="W1883" s="15">
        <f t="shared" si="191"/>
        <v>45711</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4820</v>
      </c>
      <c r="S1884" s="21" t="s">
        <v>4821</v>
      </c>
      <c r="T1884" s="21" t="s">
        <v>4850</v>
      </c>
      <c r="U1884" s="23"/>
      <c r="V1884" s="23"/>
      <c r="W1884" s="15">
        <f t="shared" si="191"/>
        <v>45711</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4851</v>
      </c>
      <c r="D1885" s="21" t="s">
        <v>401</v>
      </c>
      <c r="E1885" s="21" t="s">
        <v>4852</v>
      </c>
      <c r="F1885" s="21"/>
      <c r="G1885" s="21"/>
      <c r="H1885" s="21" t="s">
        <v>4853</v>
      </c>
      <c r="I1885" s="21" t="s">
        <v>4854</v>
      </c>
      <c r="J1885" s="21" t="s">
        <v>1229</v>
      </c>
      <c r="K1885" s="21">
        <v>6.0</v>
      </c>
      <c r="L1885" s="21" t="s">
        <v>1230</v>
      </c>
      <c r="M1885" s="21" t="s">
        <v>4855</v>
      </c>
      <c r="N1885" s="21" t="s">
        <v>4856</v>
      </c>
      <c r="O1885" s="21"/>
      <c r="P1885" s="21"/>
      <c r="Q1885" s="21"/>
      <c r="R1885" s="21" t="s">
        <v>4820</v>
      </c>
      <c r="S1885" s="21" t="s">
        <v>4821</v>
      </c>
      <c r="T1885" s="21" t="s">
        <v>4857</v>
      </c>
      <c r="U1885" s="23"/>
      <c r="V1885" s="23"/>
      <c r="W1885" s="15">
        <f t="shared" si="191"/>
        <v>45711</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4858</v>
      </c>
      <c r="D1886" s="21" t="s">
        <v>4859</v>
      </c>
      <c r="E1886" s="21" t="s">
        <v>4860</v>
      </c>
      <c r="F1886" s="21"/>
      <c r="G1886" s="21"/>
      <c r="H1886" s="21" t="s">
        <v>4861</v>
      </c>
      <c r="I1886" s="21" t="s">
        <v>4862</v>
      </c>
      <c r="J1886" s="21" t="s">
        <v>1229</v>
      </c>
      <c r="K1886" s="21">
        <v>6.0</v>
      </c>
      <c r="L1886" s="21" t="s">
        <v>1230</v>
      </c>
      <c r="M1886" s="21" t="s">
        <v>4855</v>
      </c>
      <c r="N1886" s="21" t="s">
        <v>4863</v>
      </c>
      <c r="O1886" s="21"/>
      <c r="P1886" s="21"/>
      <c r="Q1886" s="21"/>
      <c r="R1886" s="21" t="s">
        <v>4820</v>
      </c>
      <c r="S1886" s="21" t="s">
        <v>4821</v>
      </c>
      <c r="T1886" s="21" t="s">
        <v>4864</v>
      </c>
      <c r="U1886" s="23"/>
      <c r="V1886" s="23"/>
      <c r="W1886" s="15">
        <f t="shared" si="191"/>
        <v>45711</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4865</v>
      </c>
      <c r="D1887" s="21" t="s">
        <v>118</v>
      </c>
      <c r="E1887" s="21" t="s">
        <v>897</v>
      </c>
      <c r="F1887" s="21"/>
      <c r="G1887" s="21"/>
      <c r="H1887" s="21" t="s">
        <v>4866</v>
      </c>
      <c r="I1887" s="21"/>
      <c r="J1887" s="21"/>
      <c r="K1887" s="21"/>
      <c r="L1887" s="21"/>
      <c r="M1887" s="21"/>
      <c r="N1887" s="21" t="s">
        <v>4867</v>
      </c>
      <c r="O1887" s="21"/>
      <c r="P1887" s="21"/>
      <c r="Q1887" s="21"/>
      <c r="R1887" s="21" t="s">
        <v>4820</v>
      </c>
      <c r="S1887" s="21" t="s">
        <v>4821</v>
      </c>
      <c r="T1887" s="21" t="s">
        <v>4868</v>
      </c>
      <c r="U1887" s="23"/>
      <c r="V1887" s="23"/>
      <c r="W1887" s="15">
        <f t="shared" si="191"/>
        <v>45711</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4869</v>
      </c>
      <c r="D1888" s="21" t="s">
        <v>29</v>
      </c>
      <c r="E1888" s="21" t="s">
        <v>4870</v>
      </c>
      <c r="F1888" s="21"/>
      <c r="G1888" s="21"/>
      <c r="H1888" s="21" t="s">
        <v>4871</v>
      </c>
      <c r="I1888" s="21"/>
      <c r="J1888" s="21" t="s">
        <v>4872</v>
      </c>
      <c r="K1888" s="21">
        <v>1.0</v>
      </c>
      <c r="L1888" s="21" t="s">
        <v>35</v>
      </c>
      <c r="M1888" s="21"/>
      <c r="N1888" s="21" t="s">
        <v>4873</v>
      </c>
      <c r="O1888" s="21"/>
      <c r="P1888" s="21"/>
      <c r="Q1888" s="21"/>
      <c r="R1888" s="21" t="s">
        <v>4820</v>
      </c>
      <c r="S1888" s="21" t="s">
        <v>4821</v>
      </c>
      <c r="T1888" s="21" t="s">
        <v>4874</v>
      </c>
      <c r="U1888" s="23"/>
      <c r="V1888" s="23"/>
      <c r="W1888" s="15">
        <f t="shared" si="191"/>
        <v>45711</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4820</v>
      </c>
      <c r="S1889" s="21" t="s">
        <v>4821</v>
      </c>
      <c r="T1889" s="21" t="s">
        <v>4850</v>
      </c>
      <c r="U1889" s="23"/>
      <c r="V1889" s="23"/>
      <c r="W1889" s="15">
        <f t="shared" si="191"/>
        <v>45711</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4875</v>
      </c>
      <c r="D1890" s="21" t="s">
        <v>401</v>
      </c>
      <c r="E1890" s="21" t="s">
        <v>4876</v>
      </c>
      <c r="F1890" s="21"/>
      <c r="G1890" s="21"/>
      <c r="H1890" s="21" t="s">
        <v>4877</v>
      </c>
      <c r="I1890" s="27" t="s">
        <v>2536</v>
      </c>
      <c r="J1890" s="21" t="s">
        <v>214</v>
      </c>
      <c r="K1890" s="21">
        <v>7.0</v>
      </c>
      <c r="L1890" s="21" t="s">
        <v>196</v>
      </c>
      <c r="M1890" s="21" t="s">
        <v>2537</v>
      </c>
      <c r="N1890" s="21" t="s">
        <v>2538</v>
      </c>
      <c r="O1890" s="21"/>
      <c r="P1890" s="21"/>
      <c r="Q1890" s="21"/>
      <c r="R1890" s="21" t="s">
        <v>4820</v>
      </c>
      <c r="S1890" s="21" t="s">
        <v>4821</v>
      </c>
      <c r="T1890" s="21" t="s">
        <v>4878</v>
      </c>
      <c r="U1890" s="23"/>
      <c r="V1890" s="23"/>
      <c r="W1890" s="15">
        <f t="shared" si="191"/>
        <v>45711</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4820</v>
      </c>
      <c r="S1891" s="40" t="s">
        <v>4821</v>
      </c>
      <c r="T1891" s="40" t="s">
        <v>4850</v>
      </c>
      <c r="U1891" s="41"/>
      <c r="V1891" s="41"/>
      <c r="W1891" s="15">
        <f t="shared" si="191"/>
        <v>45711</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45711</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4820</v>
      </c>
      <c r="S1893" s="21" t="s">
        <v>4821</v>
      </c>
      <c r="T1893" s="21" t="s">
        <v>4879</v>
      </c>
      <c r="U1893" s="23"/>
      <c r="V1893" s="23"/>
      <c r="W1893" s="15">
        <f t="shared" si="191"/>
        <v>45711</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4880</v>
      </c>
      <c r="D1894" s="21" t="s">
        <v>118</v>
      </c>
      <c r="E1894" s="27" t="s">
        <v>4881</v>
      </c>
      <c r="F1894" s="21"/>
      <c r="G1894" s="21"/>
      <c r="H1894" s="21" t="s">
        <v>4882</v>
      </c>
      <c r="I1894" s="21"/>
      <c r="J1894" s="21"/>
      <c r="K1894" s="21"/>
      <c r="L1894" s="21"/>
      <c r="M1894" s="21"/>
      <c r="N1894" s="21" t="s">
        <v>4883</v>
      </c>
      <c r="O1894" s="21"/>
      <c r="P1894" s="21"/>
      <c r="Q1894" s="21"/>
      <c r="R1894" s="21" t="s">
        <v>4820</v>
      </c>
      <c r="S1894" s="21" t="s">
        <v>4821</v>
      </c>
      <c r="T1894" s="21" t="s">
        <v>4884</v>
      </c>
      <c r="U1894" s="23"/>
      <c r="V1894" s="23"/>
      <c r="W1894" s="15">
        <f t="shared" si="191"/>
        <v>45711</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4820</v>
      </c>
      <c r="S1895" s="21" t="s">
        <v>4821</v>
      </c>
      <c r="T1895" s="21" t="s">
        <v>4879</v>
      </c>
      <c r="U1895" s="23"/>
      <c r="V1895" s="23"/>
      <c r="W1895" s="15">
        <f t="shared" si="191"/>
        <v>45711</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4820</v>
      </c>
      <c r="S1896" s="21" t="s">
        <v>4821</v>
      </c>
      <c r="T1896" s="21" t="s">
        <v>4879</v>
      </c>
      <c r="U1896" s="23"/>
      <c r="V1896" s="23"/>
      <c r="W1896" s="15">
        <f t="shared" si="191"/>
        <v>45711</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4885</v>
      </c>
      <c r="D1897" s="21" t="s">
        <v>47</v>
      </c>
      <c r="E1897" s="21" t="s">
        <v>4886</v>
      </c>
      <c r="F1897" s="21"/>
      <c r="G1897" s="21"/>
      <c r="H1897" s="21" t="s">
        <v>4887</v>
      </c>
      <c r="I1897" s="21"/>
      <c r="J1897" s="21" t="s">
        <v>4888</v>
      </c>
      <c r="K1897" s="21">
        <v>1.0</v>
      </c>
      <c r="L1897" s="21" t="s">
        <v>196</v>
      </c>
      <c r="M1897" s="21"/>
      <c r="N1897" s="21" t="s">
        <v>4889</v>
      </c>
      <c r="O1897" s="21"/>
      <c r="P1897" s="21"/>
      <c r="Q1897" s="21"/>
      <c r="R1897" s="21" t="s">
        <v>4820</v>
      </c>
      <c r="S1897" s="21" t="s">
        <v>4821</v>
      </c>
      <c r="T1897" s="21" t="s">
        <v>4890</v>
      </c>
      <c r="U1897" s="23"/>
      <c r="V1897" s="23"/>
      <c r="W1897" s="15">
        <f t="shared" si="191"/>
        <v>45711</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4891</v>
      </c>
      <c r="D1898" s="21" t="s">
        <v>29</v>
      </c>
      <c r="E1898" s="21" t="s">
        <v>4892</v>
      </c>
      <c r="F1898" s="21"/>
      <c r="G1898" s="21"/>
      <c r="H1898" s="21" t="s">
        <v>4893</v>
      </c>
      <c r="I1898" s="21"/>
      <c r="J1898" s="21"/>
      <c r="K1898" s="21"/>
      <c r="L1898" s="21"/>
      <c r="M1898" s="21"/>
      <c r="N1898" s="21" t="s">
        <v>4894</v>
      </c>
      <c r="O1898" s="21"/>
      <c r="P1898" s="21"/>
      <c r="Q1898" s="21" t="s">
        <v>4895</v>
      </c>
      <c r="R1898" s="21" t="s">
        <v>4820</v>
      </c>
      <c r="S1898" s="21" t="s">
        <v>4821</v>
      </c>
      <c r="T1898" s="21" t="s">
        <v>4896</v>
      </c>
      <c r="U1898" s="23"/>
      <c r="V1898" s="23"/>
      <c r="W1898" s="15">
        <f t="shared" si="191"/>
        <v>45711</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4897</v>
      </c>
      <c r="D1899" s="21" t="s">
        <v>47</v>
      </c>
      <c r="E1899" s="21" t="s">
        <v>4898</v>
      </c>
      <c r="F1899" s="21"/>
      <c r="G1899" s="21"/>
      <c r="H1899" s="21" t="s">
        <v>4899</v>
      </c>
      <c r="I1899" s="21" t="s">
        <v>4900</v>
      </c>
      <c r="J1899" s="21" t="s">
        <v>2530</v>
      </c>
      <c r="K1899" s="21">
        <v>5.0</v>
      </c>
      <c r="L1899" s="21" t="s">
        <v>622</v>
      </c>
      <c r="M1899" s="21"/>
      <c r="N1899" s="21" t="s">
        <v>4901</v>
      </c>
      <c r="O1899" s="21"/>
      <c r="P1899" s="21"/>
      <c r="Q1899" s="21"/>
      <c r="R1899" s="21" t="s">
        <v>4820</v>
      </c>
      <c r="S1899" s="21" t="s">
        <v>4821</v>
      </c>
      <c r="T1899" s="21" t="s">
        <v>4902</v>
      </c>
      <c r="U1899" s="23"/>
      <c r="V1899" s="23"/>
      <c r="W1899" s="15">
        <f t="shared" si="191"/>
        <v>45711</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4727</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4903</v>
      </c>
      <c r="R1900" s="21" t="s">
        <v>4820</v>
      </c>
      <c r="S1900" s="21" t="s">
        <v>4821</v>
      </c>
      <c r="T1900" s="21" t="s">
        <v>4879</v>
      </c>
      <c r="U1900" s="23"/>
      <c r="V1900" s="23"/>
      <c r="W1900" s="15">
        <f t="shared" si="191"/>
        <v>45711</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4053</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4820</v>
      </c>
      <c r="S1901" s="21" t="s">
        <v>4821</v>
      </c>
      <c r="T1901" s="21" t="s">
        <v>4879</v>
      </c>
      <c r="U1901" s="23"/>
      <c r="V1901" s="23"/>
      <c r="W1901" s="15">
        <f t="shared" si="191"/>
        <v>45711</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4820</v>
      </c>
      <c r="S1902" s="21" t="s">
        <v>4821</v>
      </c>
      <c r="T1902" s="21" t="s">
        <v>4879</v>
      </c>
      <c r="U1902" s="23"/>
      <c r="V1902" s="23"/>
      <c r="W1902" s="15">
        <f t="shared" si="191"/>
        <v>45711</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4820</v>
      </c>
      <c r="S1903" s="21" t="s">
        <v>4821</v>
      </c>
      <c r="T1903" s="21" t="s">
        <v>4879</v>
      </c>
      <c r="U1903" s="23"/>
      <c r="V1903" s="23"/>
      <c r="W1903" s="15">
        <f t="shared" si="191"/>
        <v>45711</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4904</v>
      </c>
      <c r="D1904" s="21" t="s">
        <v>47</v>
      </c>
      <c r="E1904" s="21" t="s">
        <v>4743</v>
      </c>
      <c r="F1904" s="21"/>
      <c r="G1904" s="21"/>
      <c r="H1904" s="21" t="s">
        <v>4744</v>
      </c>
      <c r="I1904" s="21" t="s">
        <v>4745</v>
      </c>
      <c r="J1904" s="21"/>
      <c r="K1904" s="21"/>
      <c r="L1904" s="21"/>
      <c r="M1904" s="21"/>
      <c r="N1904" s="21"/>
      <c r="O1904" s="21"/>
      <c r="P1904" s="21"/>
      <c r="Q1904" s="21"/>
      <c r="R1904" s="21" t="s">
        <v>4820</v>
      </c>
      <c r="S1904" s="21" t="s">
        <v>4821</v>
      </c>
      <c r="T1904" s="21" t="s">
        <v>4905</v>
      </c>
      <c r="U1904" s="23"/>
      <c r="V1904" s="23"/>
      <c r="W1904" s="15">
        <f t="shared" si="191"/>
        <v>45711</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4906</v>
      </c>
      <c r="D1905" s="21" t="s">
        <v>401</v>
      </c>
      <c r="E1905" s="21" t="s">
        <v>4907</v>
      </c>
      <c r="F1905" s="21"/>
      <c r="G1905" s="21"/>
      <c r="H1905" s="21" t="s">
        <v>4908</v>
      </c>
      <c r="I1905" s="21" t="s">
        <v>4909</v>
      </c>
      <c r="J1905" s="21" t="s">
        <v>4872</v>
      </c>
      <c r="K1905" s="21">
        <v>1.0</v>
      </c>
      <c r="L1905" s="21" t="s">
        <v>35</v>
      </c>
      <c r="M1905" s="21"/>
      <c r="N1905" s="21" t="s">
        <v>4910</v>
      </c>
      <c r="O1905" s="21"/>
      <c r="P1905" s="21"/>
      <c r="Q1905" s="21"/>
      <c r="R1905" s="21" t="s">
        <v>4820</v>
      </c>
      <c r="S1905" s="21" t="s">
        <v>4821</v>
      </c>
      <c r="T1905" s="21" t="s">
        <v>4911</v>
      </c>
      <c r="U1905" s="23"/>
      <c r="V1905" s="23"/>
      <c r="W1905" s="15">
        <f t="shared" si="191"/>
        <v>45711</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4912</v>
      </c>
      <c r="D1906" s="21" t="s">
        <v>47</v>
      </c>
      <c r="E1906" s="21" t="s">
        <v>4913</v>
      </c>
      <c r="F1906" s="21"/>
      <c r="G1906" s="21"/>
      <c r="H1906" s="21" t="s">
        <v>4914</v>
      </c>
      <c r="I1906" s="21"/>
      <c r="J1906" s="21"/>
      <c r="K1906" s="21"/>
      <c r="L1906" s="21"/>
      <c r="M1906" s="21"/>
      <c r="N1906" s="21"/>
      <c r="O1906" s="21"/>
      <c r="P1906" s="21"/>
      <c r="Q1906" s="21"/>
      <c r="R1906" s="21" t="s">
        <v>4820</v>
      </c>
      <c r="S1906" s="21" t="s">
        <v>4821</v>
      </c>
      <c r="T1906" s="21" t="s">
        <v>4915</v>
      </c>
      <c r="U1906" s="23"/>
      <c r="V1906" s="23"/>
      <c r="W1906" s="15">
        <f t="shared" si="191"/>
        <v>45711</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4916</v>
      </c>
      <c r="D1907" s="21" t="s">
        <v>47</v>
      </c>
      <c r="E1907" s="21" t="s">
        <v>4917</v>
      </c>
      <c r="F1907" s="21" t="s">
        <v>1850</v>
      </c>
      <c r="G1907" s="21"/>
      <c r="H1907" s="21" t="s">
        <v>4918</v>
      </c>
      <c r="I1907" s="21"/>
      <c r="J1907" s="21" t="s">
        <v>4888</v>
      </c>
      <c r="K1907" s="21">
        <v>1.0</v>
      </c>
      <c r="L1907" s="21" t="s">
        <v>196</v>
      </c>
      <c r="M1907" s="21"/>
      <c r="N1907" s="21" t="s">
        <v>4889</v>
      </c>
      <c r="O1907" s="21"/>
      <c r="P1907" s="21"/>
      <c r="Q1907" s="21"/>
      <c r="R1907" s="21" t="s">
        <v>4820</v>
      </c>
      <c r="S1907" s="21" t="s">
        <v>4821</v>
      </c>
      <c r="T1907" s="21" t="s">
        <v>4919</v>
      </c>
      <c r="U1907" s="23"/>
      <c r="V1907" s="23"/>
      <c r="W1907" s="15">
        <f t="shared" si="191"/>
        <v>45711</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4920</v>
      </c>
      <c r="D1908" s="21" t="s">
        <v>307</v>
      </c>
      <c r="E1908" s="21" t="s">
        <v>4921</v>
      </c>
      <c r="F1908" s="21"/>
      <c r="G1908" s="21"/>
      <c r="H1908" s="21" t="s">
        <v>4922</v>
      </c>
      <c r="I1908" s="21" t="s">
        <v>4923</v>
      </c>
      <c r="J1908" s="21" t="s">
        <v>311</v>
      </c>
      <c r="K1908" s="21">
        <v>1.0</v>
      </c>
      <c r="L1908" s="21" t="s">
        <v>35</v>
      </c>
      <c r="M1908" s="21" t="s">
        <v>312</v>
      </c>
      <c r="N1908" s="21" t="s">
        <v>313</v>
      </c>
      <c r="O1908" s="21"/>
      <c r="P1908" s="21"/>
      <c r="Q1908" s="21"/>
      <c r="R1908" s="21" t="s">
        <v>4820</v>
      </c>
      <c r="S1908" s="21" t="s">
        <v>4821</v>
      </c>
      <c r="T1908" s="21" t="s">
        <v>4924</v>
      </c>
      <c r="U1908" s="23"/>
      <c r="V1908" s="23"/>
      <c r="W1908" s="15">
        <f t="shared" si="191"/>
        <v>45711</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4925</v>
      </c>
      <c r="D1909" s="21" t="s">
        <v>47</v>
      </c>
      <c r="E1909" s="21" t="s">
        <v>4926</v>
      </c>
      <c r="F1909" s="21"/>
      <c r="G1909" s="21"/>
      <c r="H1909" s="21" t="s">
        <v>4927</v>
      </c>
      <c r="I1909" s="21"/>
      <c r="J1909" s="21"/>
      <c r="K1909" s="21"/>
      <c r="L1909" s="21"/>
      <c r="M1909" s="21"/>
      <c r="N1909" s="21" t="s">
        <v>4928</v>
      </c>
      <c r="O1909" s="21"/>
      <c r="P1909" s="21"/>
      <c r="Q1909" s="21"/>
      <c r="R1909" s="21" t="s">
        <v>4820</v>
      </c>
      <c r="S1909" s="21" t="s">
        <v>4821</v>
      </c>
      <c r="T1909" s="21" t="s">
        <v>4929</v>
      </c>
      <c r="U1909" s="23"/>
      <c r="V1909" s="23"/>
      <c r="W1909" s="15">
        <f t="shared" si="191"/>
        <v>45711</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4820</v>
      </c>
      <c r="S1910" s="40" t="s">
        <v>4821</v>
      </c>
      <c r="T1910" s="40" t="s">
        <v>4879</v>
      </c>
      <c r="U1910" s="41"/>
      <c r="V1910" s="41"/>
      <c r="W1910" s="15">
        <f t="shared" si="191"/>
        <v>45711</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45711</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4820</v>
      </c>
      <c r="S1912" s="21" t="s">
        <v>4821</v>
      </c>
      <c r="T1912" s="21" t="s">
        <v>4930</v>
      </c>
      <c r="U1912" s="23"/>
      <c r="V1912" s="23"/>
      <c r="W1912" s="15">
        <f t="shared" si="191"/>
        <v>45711</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4820</v>
      </c>
      <c r="S1913" s="21" t="s">
        <v>4821</v>
      </c>
      <c r="T1913" s="21" t="s">
        <v>4930</v>
      </c>
      <c r="U1913" s="23"/>
      <c r="V1913" s="23"/>
      <c r="W1913" s="15">
        <f t="shared" si="191"/>
        <v>45711</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4306</v>
      </c>
      <c r="D1914" s="21" t="s">
        <v>29</v>
      </c>
      <c r="E1914" s="21" t="s">
        <v>1604</v>
      </c>
      <c r="F1914" s="21"/>
      <c r="G1914" s="21"/>
      <c r="H1914" s="21" t="s">
        <v>4931</v>
      </c>
      <c r="I1914" s="21" t="s">
        <v>1606</v>
      </c>
      <c r="J1914" s="21"/>
      <c r="K1914" s="21"/>
      <c r="L1914" s="21"/>
      <c r="M1914" s="21"/>
      <c r="N1914" s="21" t="s">
        <v>1607</v>
      </c>
      <c r="O1914" s="21"/>
      <c r="P1914" s="21"/>
      <c r="Q1914" s="21" t="s">
        <v>4310</v>
      </c>
      <c r="R1914" s="21" t="s">
        <v>4820</v>
      </c>
      <c r="S1914" s="21" t="s">
        <v>4821</v>
      </c>
      <c r="T1914" s="21" t="s">
        <v>4932</v>
      </c>
      <c r="U1914" s="23"/>
      <c r="V1914" s="23"/>
      <c r="W1914" s="15">
        <f t="shared" si="191"/>
        <v>45711</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4933</v>
      </c>
      <c r="D1915" s="21" t="s">
        <v>84</v>
      </c>
      <c r="E1915" s="21" t="s">
        <v>4934</v>
      </c>
      <c r="F1915" s="21"/>
      <c r="G1915" s="21"/>
      <c r="H1915" s="21" t="s">
        <v>4935</v>
      </c>
      <c r="I1915" s="27" t="s">
        <v>4936</v>
      </c>
      <c r="J1915" s="21" t="s">
        <v>4872</v>
      </c>
      <c r="K1915" s="21">
        <v>1.0</v>
      </c>
      <c r="L1915" s="21" t="s">
        <v>35</v>
      </c>
      <c r="M1915" s="21" t="s">
        <v>4937</v>
      </c>
      <c r="N1915" s="21" t="s">
        <v>4938</v>
      </c>
      <c r="O1915" s="21"/>
      <c r="P1915" s="21"/>
      <c r="Q1915" s="21"/>
      <c r="R1915" s="21" t="s">
        <v>4820</v>
      </c>
      <c r="S1915" s="21" t="s">
        <v>4821</v>
      </c>
      <c r="T1915" s="21" t="s">
        <v>4939</v>
      </c>
      <c r="U1915" s="23"/>
      <c r="V1915" s="23"/>
      <c r="W1915" s="15">
        <f t="shared" si="191"/>
        <v>45711</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4940</v>
      </c>
      <c r="D1916" s="21" t="s">
        <v>118</v>
      </c>
      <c r="E1916" s="21" t="s">
        <v>897</v>
      </c>
      <c r="F1916" s="21"/>
      <c r="G1916" s="21"/>
      <c r="H1916" s="21" t="s">
        <v>4941</v>
      </c>
      <c r="I1916" s="21"/>
      <c r="J1916" s="21"/>
      <c r="K1916" s="21"/>
      <c r="L1916" s="21"/>
      <c r="M1916" s="21"/>
      <c r="N1916" s="21" t="s">
        <v>4942</v>
      </c>
      <c r="O1916" s="21"/>
      <c r="P1916" s="21"/>
      <c r="Q1916" s="21"/>
      <c r="R1916" s="21" t="s">
        <v>4820</v>
      </c>
      <c r="S1916" s="21" t="s">
        <v>4821</v>
      </c>
      <c r="T1916" s="21" t="s">
        <v>4943</v>
      </c>
      <c r="U1916" s="23"/>
      <c r="V1916" s="23"/>
      <c r="W1916" s="15">
        <f t="shared" si="191"/>
        <v>45711</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4944</v>
      </c>
      <c r="D1917" s="21" t="s">
        <v>307</v>
      </c>
      <c r="E1917" s="21" t="s">
        <v>4921</v>
      </c>
      <c r="F1917" s="21"/>
      <c r="G1917" s="21"/>
      <c r="H1917" s="21" t="s">
        <v>4922</v>
      </c>
      <c r="I1917" s="21" t="s">
        <v>4923</v>
      </c>
      <c r="J1917" s="21" t="s">
        <v>311</v>
      </c>
      <c r="K1917" s="21">
        <v>1.0</v>
      </c>
      <c r="L1917" s="21" t="s">
        <v>35</v>
      </c>
      <c r="M1917" s="21" t="s">
        <v>312</v>
      </c>
      <c r="N1917" s="21" t="s">
        <v>313</v>
      </c>
      <c r="O1917" s="21"/>
      <c r="P1917" s="21"/>
      <c r="Q1917" s="21"/>
      <c r="R1917" s="21" t="s">
        <v>4820</v>
      </c>
      <c r="S1917" s="21" t="s">
        <v>4821</v>
      </c>
      <c r="T1917" s="21" t="s">
        <v>4945</v>
      </c>
      <c r="U1917" s="23"/>
      <c r="V1917" s="23"/>
      <c r="W1917" s="15">
        <f t="shared" si="191"/>
        <v>45711</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4820</v>
      </c>
      <c r="S1918" s="21" t="s">
        <v>4821</v>
      </c>
      <c r="T1918" s="21" t="s">
        <v>4930</v>
      </c>
      <c r="U1918" s="23"/>
      <c r="V1918" s="23"/>
      <c r="W1918" s="15">
        <f t="shared" si="191"/>
        <v>45711</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4925</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4820</v>
      </c>
      <c r="S1919" s="21" t="s">
        <v>4821</v>
      </c>
      <c r="T1919" s="21" t="s">
        <v>4930</v>
      </c>
      <c r="U1919" s="23"/>
      <c r="V1919" s="23"/>
      <c r="W1919" s="15">
        <f t="shared" si="191"/>
        <v>45711</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4761</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4820</v>
      </c>
      <c r="S1920" s="21" t="s">
        <v>4821</v>
      </c>
      <c r="T1920" s="21" t="s">
        <v>4930</v>
      </c>
      <c r="U1920" s="23"/>
      <c r="V1920" s="23"/>
      <c r="W1920" s="15">
        <f t="shared" si="191"/>
        <v>45711</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4764</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4820</v>
      </c>
      <c r="S1921" s="21" t="s">
        <v>4821</v>
      </c>
      <c r="T1921" s="21" t="s">
        <v>4930</v>
      </c>
      <c r="U1921" s="23"/>
      <c r="V1921" s="23"/>
      <c r="W1921" s="15">
        <f t="shared" si="191"/>
        <v>45711</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4820</v>
      </c>
      <c r="S1922" s="40" t="s">
        <v>4821</v>
      </c>
      <c r="T1922" s="40" t="s">
        <v>4930</v>
      </c>
      <c r="U1922" s="41"/>
      <c r="V1922" s="41"/>
      <c r="W1922" s="15">
        <f t="shared" si="191"/>
        <v>45711</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45711</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4946</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45711</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4946</v>
      </c>
      <c r="S1925" s="21" t="s">
        <v>4947</v>
      </c>
      <c r="T1925" s="21" t="s">
        <v>4948</v>
      </c>
      <c r="U1925" s="23"/>
      <c r="V1925" s="23"/>
      <c r="W1925" s="15">
        <f t="shared" si="191"/>
        <v>45711</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4946</v>
      </c>
      <c r="S1926" s="21" t="s">
        <v>4947</v>
      </c>
      <c r="T1926" s="21" t="s">
        <v>4948</v>
      </c>
      <c r="U1926" s="23"/>
      <c r="V1926" s="23"/>
      <c r="W1926" s="15">
        <f t="shared" si="191"/>
        <v>45711</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3665</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4946</v>
      </c>
      <c r="S1927" s="21" t="s">
        <v>4947</v>
      </c>
      <c r="T1927" s="21" t="s">
        <v>4948</v>
      </c>
      <c r="U1927" s="23"/>
      <c r="V1927" s="23"/>
      <c r="W1927" s="15">
        <f t="shared" si="191"/>
        <v>45711</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4949</v>
      </c>
      <c r="D1928" s="21" t="s">
        <v>250</v>
      </c>
      <c r="E1928" s="21" t="s">
        <v>4950</v>
      </c>
      <c r="F1928" s="21"/>
      <c r="G1928" s="21"/>
      <c r="H1928" s="21" t="s">
        <v>4951</v>
      </c>
      <c r="I1928" s="27" t="s">
        <v>4952</v>
      </c>
      <c r="J1928" s="21" t="s">
        <v>621</v>
      </c>
      <c r="K1928" s="21">
        <v>5.0</v>
      </c>
      <c r="L1928" s="21" t="s">
        <v>622</v>
      </c>
      <c r="M1928" s="21"/>
      <c r="N1928" s="21" t="s">
        <v>4953</v>
      </c>
      <c r="O1928" s="21"/>
      <c r="P1928" s="21"/>
      <c r="Q1928" s="21"/>
      <c r="R1928" s="21" t="s">
        <v>4946</v>
      </c>
      <c r="S1928" s="21" t="s">
        <v>4947</v>
      </c>
      <c r="T1928" s="21" t="s">
        <v>4954</v>
      </c>
      <c r="U1928" s="23"/>
      <c r="V1928" s="23"/>
      <c r="W1928" s="15">
        <f t="shared" si="191"/>
        <v>45711</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4955</v>
      </c>
      <c r="D1929" s="21" t="s">
        <v>47</v>
      </c>
      <c r="E1929" s="21" t="s">
        <v>4956</v>
      </c>
      <c r="F1929" s="21"/>
      <c r="G1929" s="21"/>
      <c r="H1929" s="21" t="s">
        <v>4957</v>
      </c>
      <c r="I1929" s="21" t="s">
        <v>4958</v>
      </c>
      <c r="J1929" s="21" t="s">
        <v>564</v>
      </c>
      <c r="K1929" s="21">
        <v>1.0</v>
      </c>
      <c r="L1929" s="21" t="s">
        <v>35</v>
      </c>
      <c r="M1929" s="21"/>
      <c r="N1929" s="21" t="s">
        <v>4959</v>
      </c>
      <c r="O1929" s="21"/>
      <c r="P1929" s="21"/>
      <c r="Q1929" s="21"/>
      <c r="R1929" s="21" t="s">
        <v>4946</v>
      </c>
      <c r="S1929" s="21" t="s">
        <v>4947</v>
      </c>
      <c r="T1929" s="21" t="s">
        <v>4960</v>
      </c>
      <c r="U1929" s="23"/>
      <c r="V1929" s="23"/>
      <c r="W1929" s="15">
        <f t="shared" si="191"/>
        <v>45711</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4961</v>
      </c>
      <c r="D1930" s="21" t="s">
        <v>47</v>
      </c>
      <c r="E1930" s="21" t="s">
        <v>4962</v>
      </c>
      <c r="F1930" s="21"/>
      <c r="G1930" s="21"/>
      <c r="H1930" s="21" t="s">
        <v>4963</v>
      </c>
      <c r="I1930" s="21"/>
      <c r="J1930" s="21"/>
      <c r="K1930" s="21"/>
      <c r="L1930" s="21"/>
      <c r="M1930" s="21"/>
      <c r="N1930" s="21" t="s">
        <v>4964</v>
      </c>
      <c r="O1930" s="21" t="s">
        <v>65</v>
      </c>
      <c r="P1930" s="21" t="s">
        <v>4964</v>
      </c>
      <c r="Q1930" s="21"/>
      <c r="R1930" s="21" t="s">
        <v>4946</v>
      </c>
      <c r="S1930" s="21" t="s">
        <v>4947</v>
      </c>
      <c r="T1930" s="21" t="s">
        <v>4965</v>
      </c>
      <c r="U1930" s="23"/>
      <c r="V1930" s="23"/>
      <c r="W1930" s="15">
        <f t="shared" si="191"/>
        <v>45711</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4966</v>
      </c>
      <c r="D1931" s="21" t="s">
        <v>250</v>
      </c>
      <c r="E1931" s="21"/>
      <c r="F1931" s="21"/>
      <c r="G1931" s="21"/>
      <c r="H1931" s="21" t="s">
        <v>4967</v>
      </c>
      <c r="I1931" s="21"/>
      <c r="J1931" s="21"/>
      <c r="K1931" s="21"/>
      <c r="L1931" s="21"/>
      <c r="M1931" s="21"/>
      <c r="N1931" s="21" t="s">
        <v>4968</v>
      </c>
      <c r="O1931" s="21"/>
      <c r="P1931" s="21"/>
      <c r="Q1931" s="21"/>
      <c r="R1931" s="21" t="s">
        <v>4946</v>
      </c>
      <c r="S1931" s="21" t="s">
        <v>4947</v>
      </c>
      <c r="T1931" s="21" t="s">
        <v>4969</v>
      </c>
      <c r="U1931" s="23"/>
      <c r="V1931" s="23"/>
      <c r="W1931" s="15">
        <f t="shared" si="191"/>
        <v>45711</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4742</v>
      </c>
      <c r="D1932" s="21" t="str">
        <f>VLOOKUP($C1932,$C$1:$P$7319,2,0)</f>
        <v>noun</v>
      </c>
      <c r="E1932" s="21" t="s">
        <v>4970</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4946</v>
      </c>
      <c r="S1932" s="21" t="s">
        <v>4947</v>
      </c>
      <c r="T1932" s="21" t="s">
        <v>4948</v>
      </c>
      <c r="U1932" s="23"/>
      <c r="V1932" s="23"/>
      <c r="W1932" s="15">
        <f t="shared" si="191"/>
        <v>45711</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4971</v>
      </c>
      <c r="D1933" s="21" t="s">
        <v>84</v>
      </c>
      <c r="E1933" s="21" t="s">
        <v>4972</v>
      </c>
      <c r="F1933" s="21"/>
      <c r="G1933" s="21"/>
      <c r="H1933" s="21" t="s">
        <v>4973</v>
      </c>
      <c r="I1933" s="21" t="s">
        <v>4974</v>
      </c>
      <c r="J1933" s="21" t="s">
        <v>4975</v>
      </c>
      <c r="K1933" s="21">
        <v>1.0</v>
      </c>
      <c r="L1933" s="21" t="s">
        <v>1461</v>
      </c>
      <c r="M1933" s="21" t="s">
        <v>4976</v>
      </c>
      <c r="N1933" s="21" t="s">
        <v>4977</v>
      </c>
      <c r="O1933" s="21"/>
      <c r="P1933" s="21"/>
      <c r="Q1933" s="21"/>
      <c r="R1933" s="21" t="s">
        <v>4946</v>
      </c>
      <c r="S1933" s="21" t="s">
        <v>4947</v>
      </c>
      <c r="T1933" s="21" t="s">
        <v>4978</v>
      </c>
      <c r="U1933" s="23"/>
      <c r="V1933" s="23"/>
      <c r="W1933" s="15">
        <f t="shared" si="191"/>
        <v>45711</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4946</v>
      </c>
      <c r="S1934" s="21" t="s">
        <v>4947</v>
      </c>
      <c r="T1934" s="21" t="s">
        <v>4948</v>
      </c>
      <c r="U1934" s="23"/>
      <c r="V1934" s="23"/>
      <c r="W1934" s="15">
        <f t="shared" si="191"/>
        <v>45711</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4979</v>
      </c>
      <c r="D1935" s="21" t="s">
        <v>84</v>
      </c>
      <c r="E1935" s="21" t="s">
        <v>4980</v>
      </c>
      <c r="F1935" s="21"/>
      <c r="G1935" s="21"/>
      <c r="H1935" s="21" t="s">
        <v>4981</v>
      </c>
      <c r="I1935" s="21" t="s">
        <v>4982</v>
      </c>
      <c r="J1935" s="21" t="s">
        <v>4983</v>
      </c>
      <c r="K1935" s="21">
        <v>1.0</v>
      </c>
      <c r="L1935" s="21" t="s">
        <v>1461</v>
      </c>
      <c r="M1935" s="21" t="s">
        <v>4984</v>
      </c>
      <c r="N1935" s="21" t="s">
        <v>4985</v>
      </c>
      <c r="O1935" s="21"/>
      <c r="P1935" s="21"/>
      <c r="Q1935" s="21"/>
      <c r="R1935" s="21" t="s">
        <v>4946</v>
      </c>
      <c r="S1935" s="21" t="s">
        <v>4947</v>
      </c>
      <c r="T1935" s="21" t="s">
        <v>4986</v>
      </c>
      <c r="U1935" s="23"/>
      <c r="V1935" s="23"/>
      <c r="W1935" s="15">
        <f t="shared" si="191"/>
        <v>45711</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4946</v>
      </c>
      <c r="S1936" s="21" t="s">
        <v>4947</v>
      </c>
      <c r="T1936" s="21" t="s">
        <v>4948</v>
      </c>
      <c r="U1936" s="23"/>
      <c r="V1936" s="23"/>
      <c r="W1936" s="15">
        <f t="shared" si="191"/>
        <v>45711</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4987</v>
      </c>
      <c r="D1937" s="21" t="s">
        <v>84</v>
      </c>
      <c r="E1937" s="21" t="s">
        <v>4988</v>
      </c>
      <c r="F1937" s="21"/>
      <c r="G1937" s="21"/>
      <c r="H1937" s="21" t="s">
        <v>4989</v>
      </c>
      <c r="I1937" s="21" t="s">
        <v>4990</v>
      </c>
      <c r="J1937" s="21" t="s">
        <v>4991</v>
      </c>
      <c r="K1937" s="21">
        <v>8.0</v>
      </c>
      <c r="L1937" s="21" t="s">
        <v>1461</v>
      </c>
      <c r="M1937" s="21" t="s">
        <v>4992</v>
      </c>
      <c r="N1937" s="21" t="s">
        <v>4993</v>
      </c>
      <c r="O1937" s="21"/>
      <c r="P1937" s="21"/>
      <c r="Q1937" s="21"/>
      <c r="R1937" s="21" t="s">
        <v>4946</v>
      </c>
      <c r="S1937" s="21" t="s">
        <v>4947</v>
      </c>
      <c r="T1937" s="21" t="s">
        <v>4994</v>
      </c>
      <c r="U1937" s="23"/>
      <c r="V1937" s="23"/>
      <c r="W1937" s="15">
        <f t="shared" si="191"/>
        <v>45711</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4946</v>
      </c>
      <c r="S1938" s="21" t="s">
        <v>4947</v>
      </c>
      <c r="T1938" s="21" t="s">
        <v>4948</v>
      </c>
      <c r="U1938" s="23"/>
      <c r="V1938" s="23"/>
      <c r="W1938" s="15">
        <f t="shared" si="191"/>
        <v>45711</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4761</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4946</v>
      </c>
      <c r="S1939" s="21" t="s">
        <v>4947</v>
      </c>
      <c r="T1939" s="21" t="s">
        <v>4948</v>
      </c>
      <c r="U1939" s="23"/>
      <c r="V1939" s="23"/>
      <c r="W1939" s="15">
        <f t="shared" si="191"/>
        <v>45711</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4764</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4946</v>
      </c>
      <c r="S1940" s="21" t="s">
        <v>4947</v>
      </c>
      <c r="T1940" s="21" t="s">
        <v>4948</v>
      </c>
      <c r="U1940" s="23"/>
      <c r="V1940" s="23"/>
      <c r="W1940" s="15">
        <f t="shared" si="191"/>
        <v>45711</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4946</v>
      </c>
      <c r="S1941" s="40" t="s">
        <v>4947</v>
      </c>
      <c r="T1941" s="40" t="s">
        <v>4948</v>
      </c>
      <c r="U1941" s="41"/>
      <c r="V1941" s="41"/>
      <c r="W1941" s="15">
        <f t="shared" si="191"/>
        <v>45711</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45711</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4995</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45711</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4995</v>
      </c>
      <c r="S1944" s="21" t="s">
        <v>4996</v>
      </c>
      <c r="T1944" s="21" t="s">
        <v>4997</v>
      </c>
      <c r="U1944" s="23"/>
      <c r="V1944" s="23"/>
      <c r="W1944" s="15">
        <f t="shared" si="191"/>
        <v>45711</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4995</v>
      </c>
      <c r="S1945" s="21" t="s">
        <v>4996</v>
      </c>
      <c r="T1945" s="21" t="s">
        <v>4997</v>
      </c>
      <c r="U1945" s="23"/>
      <c r="V1945" s="23"/>
      <c r="W1945" s="15">
        <f t="shared" si="191"/>
        <v>45711</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3665</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4995</v>
      </c>
      <c r="S1946" s="21" t="s">
        <v>4996</v>
      </c>
      <c r="T1946" s="21" t="s">
        <v>4997</v>
      </c>
      <c r="U1946" s="23"/>
      <c r="V1946" s="23"/>
      <c r="W1946" s="15">
        <f t="shared" si="191"/>
        <v>45711</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4949</v>
      </c>
      <c r="D1947" s="21" t="str">
        <f t="shared" si="2333"/>
        <v>adj</v>
      </c>
      <c r="E1947" s="21" t="s">
        <v>4998</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4995</v>
      </c>
      <c r="S1947" s="21" t="s">
        <v>4996</v>
      </c>
      <c r="T1947" s="21" t="s">
        <v>4997</v>
      </c>
      <c r="U1947" s="23"/>
      <c r="V1947" s="23"/>
      <c r="W1947" s="15">
        <f t="shared" si="191"/>
        <v>45711</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4955</v>
      </c>
      <c r="D1948" s="21" t="str">
        <f t="shared" si="2333"/>
        <v>noun</v>
      </c>
      <c r="E1948" s="21" t="s">
        <v>4999</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4995</v>
      </c>
      <c r="S1948" s="21" t="s">
        <v>4996</v>
      </c>
      <c r="T1948" s="21" t="s">
        <v>4997</v>
      </c>
      <c r="U1948" s="23"/>
      <c r="V1948" s="23"/>
      <c r="W1948" s="15">
        <f t="shared" si="191"/>
        <v>45711</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5000</v>
      </c>
      <c r="D1949" s="21" t="s">
        <v>47</v>
      </c>
      <c r="E1949" s="21" t="s">
        <v>5001</v>
      </c>
      <c r="F1949" s="21" t="s">
        <v>1850</v>
      </c>
      <c r="G1949" s="21"/>
      <c r="H1949" s="21" t="s">
        <v>5002</v>
      </c>
      <c r="I1949" s="21"/>
      <c r="J1949" s="21"/>
      <c r="K1949" s="21"/>
      <c r="L1949" s="21"/>
      <c r="M1949" s="21"/>
      <c r="N1949" s="21"/>
      <c r="O1949" s="21"/>
      <c r="P1949" s="21"/>
      <c r="Q1949" s="21"/>
      <c r="R1949" s="21" t="s">
        <v>4995</v>
      </c>
      <c r="S1949" s="21" t="s">
        <v>4996</v>
      </c>
      <c r="T1949" s="21" t="s">
        <v>5003</v>
      </c>
      <c r="U1949" s="23"/>
      <c r="V1949" s="23"/>
      <c r="W1949" s="15">
        <f t="shared" si="191"/>
        <v>45711</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4904</v>
      </c>
      <c r="D1950" s="21" t="str">
        <f>VLOOKUP($C1950,$C$1:$P$7319,2,0)</f>
        <v>noun</v>
      </c>
      <c r="E1950" s="21" t="s">
        <v>4970</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4995</v>
      </c>
      <c r="S1950" s="21" t="s">
        <v>4996</v>
      </c>
      <c r="T1950" s="21" t="s">
        <v>4997</v>
      </c>
      <c r="U1950" s="23"/>
      <c r="V1950" s="23"/>
      <c r="W1950" s="15">
        <f t="shared" si="191"/>
        <v>45711</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5004</v>
      </c>
      <c r="D1951" s="21" t="s">
        <v>84</v>
      </c>
      <c r="E1951" s="21" t="s">
        <v>5005</v>
      </c>
      <c r="F1951" s="21" t="s">
        <v>185</v>
      </c>
      <c r="G1951" s="21"/>
      <c r="H1951" s="21" t="s">
        <v>5006</v>
      </c>
      <c r="I1951" s="21" t="s">
        <v>5007</v>
      </c>
      <c r="J1951" s="21" t="s">
        <v>1229</v>
      </c>
      <c r="K1951" s="21">
        <v>6.0</v>
      </c>
      <c r="L1951" s="21" t="s">
        <v>1230</v>
      </c>
      <c r="M1951" s="21" t="s">
        <v>3633</v>
      </c>
      <c r="N1951" s="21" t="s">
        <v>5008</v>
      </c>
      <c r="O1951" s="21"/>
      <c r="P1951" s="21"/>
      <c r="Q1951" s="21"/>
      <c r="R1951" s="21" t="s">
        <v>4995</v>
      </c>
      <c r="S1951" s="21" t="s">
        <v>4996</v>
      </c>
      <c r="T1951" s="21" t="s">
        <v>5009</v>
      </c>
      <c r="U1951" s="23"/>
      <c r="V1951" s="23"/>
      <c r="W1951" s="15">
        <f t="shared" si="191"/>
        <v>45711</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4995</v>
      </c>
      <c r="S1952" s="21" t="s">
        <v>4996</v>
      </c>
      <c r="T1952" s="21" t="s">
        <v>4997</v>
      </c>
      <c r="U1952" s="23"/>
      <c r="V1952" s="23"/>
      <c r="W1952" s="15">
        <f t="shared" si="191"/>
        <v>45711</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5010</v>
      </c>
      <c r="D1953" s="21" t="s">
        <v>47</v>
      </c>
      <c r="E1953" s="21" t="s">
        <v>5011</v>
      </c>
      <c r="F1953" s="21"/>
      <c r="G1953" s="21"/>
      <c r="H1953" s="21" t="s">
        <v>5012</v>
      </c>
      <c r="I1953" s="21" t="s">
        <v>5013</v>
      </c>
      <c r="J1953" s="21" t="s">
        <v>5014</v>
      </c>
      <c r="K1953" s="21">
        <v>1.0</v>
      </c>
      <c r="L1953" s="21" t="s">
        <v>35</v>
      </c>
      <c r="M1953" s="21"/>
      <c r="N1953" s="21" t="s">
        <v>5015</v>
      </c>
      <c r="O1953" s="21"/>
      <c r="P1953" s="21"/>
      <c r="Q1953" s="21" t="s">
        <v>5016</v>
      </c>
      <c r="R1953" s="21" t="s">
        <v>4995</v>
      </c>
      <c r="S1953" s="21" t="s">
        <v>4996</v>
      </c>
      <c r="T1953" s="21" t="s">
        <v>5017</v>
      </c>
      <c r="U1953" s="23"/>
      <c r="V1953" s="23"/>
      <c r="W1953" s="15">
        <f t="shared" si="191"/>
        <v>45711</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4761</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4995</v>
      </c>
      <c r="S1954" s="21" t="s">
        <v>4996</v>
      </c>
      <c r="T1954" s="21" t="s">
        <v>4997</v>
      </c>
      <c r="U1954" s="23"/>
      <c r="V1954" s="23"/>
      <c r="W1954" s="15">
        <f t="shared" si="191"/>
        <v>45711</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4764</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4995</v>
      </c>
      <c r="S1955" s="21" t="s">
        <v>4996</v>
      </c>
      <c r="T1955" s="21" t="s">
        <v>4997</v>
      </c>
      <c r="U1955" s="23"/>
      <c r="V1955" s="23"/>
      <c r="W1955" s="15">
        <f t="shared" si="191"/>
        <v>45711</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4995</v>
      </c>
      <c r="S1956" s="40" t="s">
        <v>4996</v>
      </c>
      <c r="T1956" s="40" t="s">
        <v>4997</v>
      </c>
      <c r="U1956" s="41"/>
      <c r="V1956" s="41"/>
      <c r="W1956" s="15">
        <f t="shared" si="191"/>
        <v>45711</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45711</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5018</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45711</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5018</v>
      </c>
      <c r="S1959" s="21" t="s">
        <v>5019</v>
      </c>
      <c r="T1959" s="21" t="s">
        <v>5020</v>
      </c>
      <c r="U1959" s="23"/>
      <c r="V1959" s="23"/>
      <c r="W1959" s="15">
        <f t="shared" si="191"/>
        <v>45711</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5018</v>
      </c>
      <c r="S1960" s="21" t="s">
        <v>5019</v>
      </c>
      <c r="T1960" s="21" t="s">
        <v>5020</v>
      </c>
      <c r="U1960" s="23"/>
      <c r="V1960" s="23"/>
      <c r="W1960" s="15">
        <f t="shared" si="191"/>
        <v>45711</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3665</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5018</v>
      </c>
      <c r="S1961" s="21" t="s">
        <v>5019</v>
      </c>
      <c r="T1961" s="21" t="s">
        <v>5020</v>
      </c>
      <c r="U1961" s="23"/>
      <c r="V1961" s="23"/>
      <c r="W1961" s="15">
        <f t="shared" si="191"/>
        <v>45711</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5021</v>
      </c>
      <c r="D1962" s="21" t="s">
        <v>250</v>
      </c>
      <c r="E1962" s="21" t="s">
        <v>5022</v>
      </c>
      <c r="F1962" s="21"/>
      <c r="G1962" s="21"/>
      <c r="H1962" s="21" t="s">
        <v>5023</v>
      </c>
      <c r="I1962" s="21" t="s">
        <v>4952</v>
      </c>
      <c r="J1962" s="21" t="s">
        <v>621</v>
      </c>
      <c r="K1962" s="21">
        <v>5.0</v>
      </c>
      <c r="L1962" s="21" t="s">
        <v>622</v>
      </c>
      <c r="M1962" s="21"/>
      <c r="N1962" s="21" t="s">
        <v>4953</v>
      </c>
      <c r="O1962" s="21"/>
      <c r="P1962" s="21"/>
      <c r="Q1962" s="21"/>
      <c r="R1962" s="21" t="s">
        <v>5018</v>
      </c>
      <c r="S1962" s="21" t="s">
        <v>5019</v>
      </c>
      <c r="T1962" s="21" t="s">
        <v>5024</v>
      </c>
      <c r="U1962" s="23"/>
      <c r="V1962" s="23"/>
      <c r="W1962" s="15">
        <f t="shared" si="191"/>
        <v>45711</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5025</v>
      </c>
      <c r="D1963" s="21" t="s">
        <v>47</v>
      </c>
      <c r="E1963" s="21" t="s">
        <v>5026</v>
      </c>
      <c r="F1963" s="21"/>
      <c r="G1963" s="21"/>
      <c r="H1963" s="21" t="s">
        <v>5027</v>
      </c>
      <c r="I1963" s="21" t="s">
        <v>5028</v>
      </c>
      <c r="J1963" s="21"/>
      <c r="K1963" s="21"/>
      <c r="L1963" s="21"/>
      <c r="M1963" s="21"/>
      <c r="N1963" s="21" t="s">
        <v>5029</v>
      </c>
      <c r="O1963" s="21" t="s">
        <v>916</v>
      </c>
      <c r="P1963" s="21" t="s">
        <v>5030</v>
      </c>
      <c r="Q1963" s="21"/>
      <c r="R1963" s="21" t="s">
        <v>5018</v>
      </c>
      <c r="S1963" s="21" t="s">
        <v>5019</v>
      </c>
      <c r="T1963" s="21" t="s">
        <v>5031</v>
      </c>
      <c r="U1963" s="23"/>
      <c r="V1963" s="23"/>
      <c r="W1963" s="15">
        <f t="shared" si="191"/>
        <v>45711</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5032</v>
      </c>
      <c r="D1964" s="21" t="s">
        <v>47</v>
      </c>
      <c r="E1964" s="21" t="s">
        <v>921</v>
      </c>
      <c r="F1964" s="21"/>
      <c r="G1964" s="21"/>
      <c r="H1964" s="21" t="s">
        <v>5033</v>
      </c>
      <c r="I1964" s="21"/>
      <c r="J1964" s="21" t="s">
        <v>1229</v>
      </c>
      <c r="K1964" s="21">
        <v>6.0</v>
      </c>
      <c r="L1964" s="21" t="s">
        <v>1230</v>
      </c>
      <c r="M1964" s="21"/>
      <c r="N1964" s="21" t="s">
        <v>5034</v>
      </c>
      <c r="O1964" s="21"/>
      <c r="P1964" s="21"/>
      <c r="Q1964" s="21"/>
      <c r="R1964" s="21" t="s">
        <v>5018</v>
      </c>
      <c r="S1964" s="21" t="s">
        <v>5019</v>
      </c>
      <c r="T1964" s="21" t="s">
        <v>5035</v>
      </c>
      <c r="U1964" s="23"/>
      <c r="V1964" s="23"/>
      <c r="W1964" s="15">
        <f t="shared" si="191"/>
        <v>45711</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5036</v>
      </c>
      <c r="D1965" s="21" t="s">
        <v>47</v>
      </c>
      <c r="E1965" s="21" t="s">
        <v>5037</v>
      </c>
      <c r="F1965" s="21"/>
      <c r="G1965" s="21"/>
      <c r="H1965" s="21" t="s">
        <v>5038</v>
      </c>
      <c r="I1965" s="21"/>
      <c r="J1965" s="21" t="s">
        <v>5039</v>
      </c>
      <c r="K1965" s="21">
        <v>3.0</v>
      </c>
      <c r="L1965" s="21" t="s">
        <v>76</v>
      </c>
      <c r="M1965" s="21"/>
      <c r="N1965" s="21" t="s">
        <v>5040</v>
      </c>
      <c r="O1965" s="21"/>
      <c r="P1965" s="21"/>
      <c r="Q1965" s="21"/>
      <c r="R1965" s="21" t="s">
        <v>5018</v>
      </c>
      <c r="S1965" s="21" t="s">
        <v>5019</v>
      </c>
      <c r="T1965" s="21" t="s">
        <v>5041</v>
      </c>
      <c r="U1965" s="23"/>
      <c r="V1965" s="23"/>
      <c r="W1965" s="15">
        <f t="shared" si="191"/>
        <v>45711</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5018</v>
      </c>
      <c r="S1966" s="21" t="s">
        <v>5019</v>
      </c>
      <c r="T1966" s="21" t="s">
        <v>5020</v>
      </c>
      <c r="U1966" s="23"/>
      <c r="V1966" s="23"/>
      <c r="W1966" s="15">
        <f t="shared" si="191"/>
        <v>45711</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5042</v>
      </c>
      <c r="D1967" s="21" t="s">
        <v>47</v>
      </c>
      <c r="E1967" s="21" t="s">
        <v>5043</v>
      </c>
      <c r="F1967" s="21"/>
      <c r="G1967" s="21"/>
      <c r="H1967" s="21" t="s">
        <v>5044</v>
      </c>
      <c r="I1967" s="21" t="s">
        <v>5045</v>
      </c>
      <c r="J1967" s="21"/>
      <c r="K1967" s="21"/>
      <c r="L1967" s="21"/>
      <c r="M1967" s="21"/>
      <c r="N1967" s="21" t="s">
        <v>5046</v>
      </c>
      <c r="O1967" s="21" t="s">
        <v>916</v>
      </c>
      <c r="P1967" s="21" t="s">
        <v>5047</v>
      </c>
      <c r="Q1967" s="21"/>
      <c r="R1967" s="21" t="s">
        <v>5018</v>
      </c>
      <c r="S1967" s="21" t="s">
        <v>5019</v>
      </c>
      <c r="T1967" s="21" t="s">
        <v>5048</v>
      </c>
      <c r="U1967" s="23"/>
      <c r="V1967" s="23"/>
      <c r="W1967" s="15">
        <f t="shared" si="191"/>
        <v>45711</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5032</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5018</v>
      </c>
      <c r="S1968" s="21" t="s">
        <v>5019</v>
      </c>
      <c r="T1968" s="21" t="s">
        <v>5049</v>
      </c>
      <c r="U1968" s="23"/>
      <c r="V1968" s="23"/>
      <c r="W1968" s="15">
        <f t="shared" si="191"/>
        <v>45711</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5050</v>
      </c>
      <c r="D1969" s="21" t="s">
        <v>47</v>
      </c>
      <c r="E1969" s="21" t="s">
        <v>5051</v>
      </c>
      <c r="F1969" s="21"/>
      <c r="G1969" s="21"/>
      <c r="H1969" s="21" t="s">
        <v>5052</v>
      </c>
      <c r="I1969" s="21"/>
      <c r="J1969" s="21" t="s">
        <v>5039</v>
      </c>
      <c r="K1969" s="21">
        <v>3.0</v>
      </c>
      <c r="L1969" s="21" t="s">
        <v>76</v>
      </c>
      <c r="M1969" s="21"/>
      <c r="N1969" s="21" t="s">
        <v>5053</v>
      </c>
      <c r="O1969" s="21"/>
      <c r="P1969" s="21"/>
      <c r="Q1969" s="21"/>
      <c r="R1969" s="21" t="s">
        <v>5018</v>
      </c>
      <c r="S1969" s="21" t="s">
        <v>5019</v>
      </c>
      <c r="T1969" s="21" t="s">
        <v>5054</v>
      </c>
      <c r="U1969" s="23"/>
      <c r="V1969" s="23"/>
      <c r="W1969" s="15">
        <f t="shared" si="191"/>
        <v>45711</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5018</v>
      </c>
      <c r="S1970" s="21" t="s">
        <v>5019</v>
      </c>
      <c r="T1970" s="21" t="s">
        <v>5020</v>
      </c>
      <c r="U1970" s="23"/>
      <c r="V1970" s="23"/>
      <c r="W1970" s="15">
        <f t="shared" si="191"/>
        <v>45711</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4904</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5018</v>
      </c>
      <c r="S1971" s="21" t="s">
        <v>5019</v>
      </c>
      <c r="T1971" s="21" t="s">
        <v>5020</v>
      </c>
      <c r="U1971" s="23"/>
      <c r="V1971" s="23"/>
      <c r="W1971" s="15">
        <f t="shared" si="191"/>
        <v>45711</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5055</v>
      </c>
      <c r="D1972" s="21" t="s">
        <v>84</v>
      </c>
      <c r="E1972" s="21" t="s">
        <v>5056</v>
      </c>
      <c r="F1972" s="21" t="s">
        <v>185</v>
      </c>
      <c r="G1972" s="21"/>
      <c r="H1972" s="21" t="s">
        <v>5057</v>
      </c>
      <c r="I1972" s="21" t="s">
        <v>5058</v>
      </c>
      <c r="J1972" s="21" t="s">
        <v>621</v>
      </c>
      <c r="K1972" s="21">
        <v>5.0</v>
      </c>
      <c r="L1972" s="21" t="s">
        <v>1461</v>
      </c>
      <c r="M1972" s="21" t="s">
        <v>5059</v>
      </c>
      <c r="N1972" s="21" t="s">
        <v>5060</v>
      </c>
      <c r="O1972" s="21"/>
      <c r="P1972" s="21"/>
      <c r="Q1972" s="21"/>
      <c r="R1972" s="21" t="s">
        <v>5018</v>
      </c>
      <c r="S1972" s="21" t="s">
        <v>5019</v>
      </c>
      <c r="T1972" s="21" t="s">
        <v>5061</v>
      </c>
      <c r="U1972" s="23"/>
      <c r="V1972" s="23"/>
      <c r="W1972" s="15">
        <f t="shared" si="191"/>
        <v>45711</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5018</v>
      </c>
      <c r="S1973" s="21" t="s">
        <v>5019</v>
      </c>
      <c r="T1973" s="21" t="s">
        <v>5020</v>
      </c>
      <c r="U1973" s="23"/>
      <c r="V1973" s="23"/>
      <c r="W1973" s="15">
        <f t="shared" si="191"/>
        <v>45711</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5062</v>
      </c>
      <c r="D1974" s="21" t="s">
        <v>47</v>
      </c>
      <c r="E1974" s="21" t="s">
        <v>5063</v>
      </c>
      <c r="F1974" s="21"/>
      <c r="G1974" s="21"/>
      <c r="H1974" s="21" t="s">
        <v>5064</v>
      </c>
      <c r="I1974" s="21" t="s">
        <v>5065</v>
      </c>
      <c r="J1974" s="21" t="s">
        <v>1569</v>
      </c>
      <c r="K1974" s="21">
        <v>1.0</v>
      </c>
      <c r="L1974" s="21" t="s">
        <v>35</v>
      </c>
      <c r="M1974" s="21"/>
      <c r="N1974" s="21" t="s">
        <v>1718</v>
      </c>
      <c r="O1974" s="21"/>
      <c r="P1974" s="21"/>
      <c r="Q1974" s="21"/>
      <c r="R1974" s="21" t="s">
        <v>5018</v>
      </c>
      <c r="S1974" s="21" t="s">
        <v>5019</v>
      </c>
      <c r="T1974" s="21" t="s">
        <v>5066</v>
      </c>
      <c r="U1974" s="23"/>
      <c r="V1974" s="23"/>
      <c r="W1974" s="15">
        <f t="shared" si="191"/>
        <v>45711</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4761</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5018</v>
      </c>
      <c r="S1975" s="21" t="s">
        <v>5019</v>
      </c>
      <c r="T1975" s="21" t="s">
        <v>5020</v>
      </c>
      <c r="U1975" s="23"/>
      <c r="V1975" s="23"/>
      <c r="W1975" s="15">
        <f t="shared" si="191"/>
        <v>45711</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4764</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5018</v>
      </c>
      <c r="S1976" s="21" t="s">
        <v>5019</v>
      </c>
      <c r="T1976" s="21" t="s">
        <v>5020</v>
      </c>
      <c r="U1976" s="23"/>
      <c r="V1976" s="23"/>
      <c r="W1976" s="15">
        <f t="shared" si="191"/>
        <v>45711</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5018</v>
      </c>
      <c r="S1977" s="40" t="s">
        <v>5019</v>
      </c>
      <c r="T1977" s="40" t="s">
        <v>5020</v>
      </c>
      <c r="U1977" s="41"/>
      <c r="V1977" s="41"/>
      <c r="W1977" s="15">
        <f t="shared" si="191"/>
        <v>45711</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45711</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5067</v>
      </c>
      <c r="D1979" s="21" t="s">
        <v>118</v>
      </c>
      <c r="E1979" s="27" t="s">
        <v>886</v>
      </c>
      <c r="F1979" s="21"/>
      <c r="G1979" s="21"/>
      <c r="H1979" s="21" t="s">
        <v>2542</v>
      </c>
      <c r="I1979" s="21" t="s">
        <v>5068</v>
      </c>
      <c r="J1979" s="21"/>
      <c r="K1979" s="21"/>
      <c r="L1979" s="21"/>
      <c r="M1979" s="21"/>
      <c r="N1979" s="21" t="s">
        <v>5069</v>
      </c>
      <c r="O1979" s="21"/>
      <c r="P1979" s="21"/>
      <c r="Q1979" s="21"/>
      <c r="R1979" s="21" t="s">
        <v>5018</v>
      </c>
      <c r="S1979" s="21" t="s">
        <v>5019</v>
      </c>
      <c r="T1979" s="22" t="s">
        <v>5070</v>
      </c>
      <c r="U1979" s="23"/>
      <c r="V1979" s="23"/>
      <c r="W1979" s="15">
        <f t="shared" si="191"/>
        <v>45711</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5018</v>
      </c>
      <c r="S1980" s="21" t="s">
        <v>5019</v>
      </c>
      <c r="T1980" s="21" t="s">
        <v>5071</v>
      </c>
      <c r="U1980" s="23"/>
      <c r="V1980" s="23"/>
      <c r="W1980" s="15">
        <f t="shared" si="191"/>
        <v>45711</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5018</v>
      </c>
      <c r="S1981" s="21" t="s">
        <v>5019</v>
      </c>
      <c r="T1981" s="21" t="s">
        <v>5071</v>
      </c>
      <c r="U1981" s="23"/>
      <c r="V1981" s="23"/>
      <c r="W1981" s="15">
        <f t="shared" si="191"/>
        <v>45711</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5072</v>
      </c>
      <c r="D1982" s="21" t="s">
        <v>47</v>
      </c>
      <c r="E1982" s="21" t="s">
        <v>5073</v>
      </c>
      <c r="F1982" s="21"/>
      <c r="G1982" s="21"/>
      <c r="H1982" s="21" t="s">
        <v>5074</v>
      </c>
      <c r="I1982" s="21" t="s">
        <v>5075</v>
      </c>
      <c r="J1982" s="21" t="s">
        <v>1569</v>
      </c>
      <c r="K1982" s="21">
        <v>1.0</v>
      </c>
      <c r="L1982" s="21" t="s">
        <v>35</v>
      </c>
      <c r="M1982" s="21"/>
      <c r="N1982" s="21" t="s">
        <v>1718</v>
      </c>
      <c r="O1982" s="21"/>
      <c r="P1982" s="21"/>
      <c r="Q1982" s="21"/>
      <c r="R1982" s="21" t="s">
        <v>5018</v>
      </c>
      <c r="S1982" s="21" t="s">
        <v>5019</v>
      </c>
      <c r="T1982" s="21" t="s">
        <v>5076</v>
      </c>
      <c r="U1982" s="23"/>
      <c r="V1982" s="23"/>
      <c r="W1982" s="15">
        <f t="shared" si="191"/>
        <v>45711</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5077</v>
      </c>
      <c r="D1983" s="21" t="s">
        <v>250</v>
      </c>
      <c r="E1983" s="21" t="s">
        <v>5078</v>
      </c>
      <c r="F1983" s="21"/>
      <c r="G1983" s="21"/>
      <c r="H1983" s="21" t="s">
        <v>5079</v>
      </c>
      <c r="I1983" s="21" t="s">
        <v>5080</v>
      </c>
      <c r="J1983" s="21"/>
      <c r="K1983" s="21"/>
      <c r="L1983" s="21"/>
      <c r="M1983" s="21"/>
      <c r="N1983" s="21" t="s">
        <v>5081</v>
      </c>
      <c r="O1983" s="21" t="s">
        <v>65</v>
      </c>
      <c r="P1983" s="21" t="s">
        <v>5081</v>
      </c>
      <c r="Q1983" s="21"/>
      <c r="R1983" s="21" t="s">
        <v>5018</v>
      </c>
      <c r="S1983" s="21" t="s">
        <v>5019</v>
      </c>
      <c r="T1983" s="21" t="s">
        <v>5082</v>
      </c>
      <c r="U1983" s="23"/>
      <c r="V1983" s="23"/>
      <c r="W1983" s="15">
        <f t="shared" si="191"/>
        <v>45711</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5083</v>
      </c>
      <c r="D1984" s="21" t="s">
        <v>183</v>
      </c>
      <c r="E1984" s="21" t="s">
        <v>5084</v>
      </c>
      <c r="F1984" s="21"/>
      <c r="G1984" s="21"/>
      <c r="H1984" s="21" t="s">
        <v>5085</v>
      </c>
      <c r="I1984" s="21" t="s">
        <v>5086</v>
      </c>
      <c r="J1984" s="21" t="s">
        <v>5087</v>
      </c>
      <c r="K1984" s="21">
        <v>2.0</v>
      </c>
      <c r="L1984" s="21" t="s">
        <v>3063</v>
      </c>
      <c r="M1984" s="21"/>
      <c r="N1984" s="21" t="s">
        <v>5088</v>
      </c>
      <c r="O1984" s="21"/>
      <c r="P1984" s="21"/>
      <c r="Q1984" s="21"/>
      <c r="R1984" s="21" t="s">
        <v>5018</v>
      </c>
      <c r="S1984" s="21" t="s">
        <v>5019</v>
      </c>
      <c r="T1984" s="21" t="s">
        <v>5089</v>
      </c>
      <c r="U1984" s="23"/>
      <c r="V1984" s="23"/>
      <c r="W1984" s="15">
        <f t="shared" si="191"/>
        <v>45711</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5090</v>
      </c>
      <c r="D1985" s="21" t="s">
        <v>47</v>
      </c>
      <c r="E1985" s="21" t="s">
        <v>5091</v>
      </c>
      <c r="F1985" s="21"/>
      <c r="G1985" s="21"/>
      <c r="H1985" s="21" t="s">
        <v>4744</v>
      </c>
      <c r="I1985" s="21" t="s">
        <v>4745</v>
      </c>
      <c r="J1985" s="21"/>
      <c r="K1985" s="21"/>
      <c r="L1985" s="21"/>
      <c r="M1985" s="21"/>
      <c r="N1985" s="21"/>
      <c r="O1985" s="21"/>
      <c r="P1985" s="21"/>
      <c r="Q1985" s="21"/>
      <c r="R1985" s="21" t="s">
        <v>5018</v>
      </c>
      <c r="S1985" s="21" t="s">
        <v>5019</v>
      </c>
      <c r="T1985" s="21" t="s">
        <v>5092</v>
      </c>
      <c r="U1985" s="23"/>
      <c r="V1985" s="23"/>
      <c r="W1985" s="15">
        <f t="shared" si="191"/>
        <v>45711</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5018</v>
      </c>
      <c r="S1986" s="21" t="s">
        <v>5019</v>
      </c>
      <c r="T1986" s="21" t="s">
        <v>5071</v>
      </c>
      <c r="U1986" s="23"/>
      <c r="V1986" s="23"/>
      <c r="W1986" s="15">
        <f t="shared" si="191"/>
        <v>45711</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5018</v>
      </c>
      <c r="S1987" s="21" t="s">
        <v>5019</v>
      </c>
      <c r="T1987" s="21" t="s">
        <v>5071</v>
      </c>
      <c r="U1987" s="23"/>
      <c r="V1987" s="23"/>
      <c r="W1987" s="15">
        <f t="shared" si="191"/>
        <v>45711</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3665</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5018</v>
      </c>
      <c r="S1988" s="21" t="s">
        <v>5019</v>
      </c>
      <c r="T1988" s="21" t="s">
        <v>5071</v>
      </c>
      <c r="U1988" s="23"/>
      <c r="V1988" s="23"/>
      <c r="W1988" s="15">
        <f t="shared" si="191"/>
        <v>45711</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5093</v>
      </c>
      <c r="D1989" s="21" t="s">
        <v>250</v>
      </c>
      <c r="E1989" s="21" t="s">
        <v>5094</v>
      </c>
      <c r="F1989" s="21"/>
      <c r="G1989" s="21"/>
      <c r="H1989" s="21" t="s">
        <v>5095</v>
      </c>
      <c r="I1989" s="21" t="s">
        <v>5096</v>
      </c>
      <c r="J1989" s="21"/>
      <c r="K1989" s="21"/>
      <c r="L1989" s="21"/>
      <c r="M1989" s="21"/>
      <c r="N1989" s="21" t="s">
        <v>5097</v>
      </c>
      <c r="O1989" s="21" t="s">
        <v>4213</v>
      </c>
      <c r="P1989" s="21"/>
      <c r="Q1989" s="21"/>
      <c r="R1989" s="21" t="s">
        <v>5018</v>
      </c>
      <c r="S1989" s="21" t="s">
        <v>5019</v>
      </c>
      <c r="T1989" s="21" t="s">
        <v>5098</v>
      </c>
      <c r="U1989" s="23"/>
      <c r="V1989" s="23"/>
      <c r="W1989" s="15">
        <f t="shared" si="191"/>
        <v>45711</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5099</v>
      </c>
      <c r="D1990" s="21" t="s">
        <v>183</v>
      </c>
      <c r="E1990" s="21" t="s">
        <v>5100</v>
      </c>
      <c r="F1990" s="21"/>
      <c r="G1990" s="21"/>
      <c r="H1990" s="21" t="s">
        <v>5101</v>
      </c>
      <c r="I1990" s="21"/>
      <c r="J1990" s="21" t="s">
        <v>5102</v>
      </c>
      <c r="K1990" s="21">
        <v>3.0</v>
      </c>
      <c r="L1990" s="21" t="s">
        <v>76</v>
      </c>
      <c r="M1990" s="21"/>
      <c r="N1990" s="21" t="s">
        <v>5103</v>
      </c>
      <c r="O1990" s="21"/>
      <c r="P1990" s="21"/>
      <c r="Q1990" s="21"/>
      <c r="R1990" s="21" t="s">
        <v>5018</v>
      </c>
      <c r="S1990" s="21" t="s">
        <v>5019</v>
      </c>
      <c r="T1990" s="21" t="s">
        <v>5104</v>
      </c>
      <c r="U1990" s="23"/>
      <c r="V1990" s="23"/>
      <c r="W1990" s="15">
        <f t="shared" si="191"/>
        <v>45711</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5090</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5018</v>
      </c>
      <c r="S1991" s="21" t="s">
        <v>5019</v>
      </c>
      <c r="T1991" s="21" t="s">
        <v>5071</v>
      </c>
      <c r="U1991" s="23"/>
      <c r="V1991" s="23"/>
      <c r="W1991" s="15">
        <f t="shared" si="191"/>
        <v>45711</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5018</v>
      </c>
      <c r="S1992" s="21" t="s">
        <v>5019</v>
      </c>
      <c r="T1992" s="21" t="s">
        <v>5071</v>
      </c>
      <c r="U1992" s="23"/>
      <c r="V1992" s="23"/>
      <c r="W1992" s="15">
        <f t="shared" si="191"/>
        <v>45711</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4438</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5018</v>
      </c>
      <c r="S1993" s="21" t="s">
        <v>5019</v>
      </c>
      <c r="T1993" s="21" t="s">
        <v>5071</v>
      </c>
      <c r="U1993" s="23"/>
      <c r="V1993" s="23"/>
      <c r="W1993" s="15">
        <f t="shared" si="191"/>
        <v>45711</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4394</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5018</v>
      </c>
      <c r="S1994" s="21" t="s">
        <v>5019</v>
      </c>
      <c r="T1994" s="21" t="s">
        <v>5071</v>
      </c>
      <c r="U1994" s="23"/>
      <c r="V1994" s="23"/>
      <c r="W1994" s="15">
        <f t="shared" si="191"/>
        <v>45711</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5072</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5018</v>
      </c>
      <c r="S1995" s="21" t="s">
        <v>5019</v>
      </c>
      <c r="T1995" s="21" t="s">
        <v>5071</v>
      </c>
      <c r="U1995" s="23"/>
      <c r="V1995" s="23"/>
      <c r="W1995" s="15">
        <f t="shared" si="191"/>
        <v>45711</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5018</v>
      </c>
      <c r="S1996" s="40" t="s">
        <v>5019</v>
      </c>
      <c r="T1996" s="40" t="s">
        <v>5071</v>
      </c>
      <c r="U1996" s="41"/>
      <c r="V1996" s="41"/>
      <c r="W1996" s="15">
        <f t="shared" si="191"/>
        <v>45711</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45711</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5105</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45711</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5106</v>
      </c>
      <c r="D1999" s="21" t="s">
        <v>118</v>
      </c>
      <c r="E1999" s="27" t="s">
        <v>293</v>
      </c>
      <c r="F1999" s="21"/>
      <c r="G1999" s="21"/>
      <c r="H1999" s="21" t="s">
        <v>5107</v>
      </c>
      <c r="I1999" s="21"/>
      <c r="J1999" s="21"/>
      <c r="K1999" s="21"/>
      <c r="L1999" s="21"/>
      <c r="M1999" s="21"/>
      <c r="N1999" s="21" t="s">
        <v>5108</v>
      </c>
      <c r="O1999" s="21"/>
      <c r="P1999" s="21"/>
      <c r="Q1999" s="21"/>
      <c r="R1999" s="21" t="s">
        <v>5105</v>
      </c>
      <c r="S1999" s="21" t="s">
        <v>5109</v>
      </c>
      <c r="T1999" s="22" t="s">
        <v>5110</v>
      </c>
      <c r="U1999" s="23"/>
      <c r="V1999" s="23"/>
      <c r="W1999" s="15">
        <f t="shared" si="191"/>
        <v>45711</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5105</v>
      </c>
      <c r="S2000" s="21" t="s">
        <v>5109</v>
      </c>
      <c r="T2000" s="21" t="s">
        <v>5111</v>
      </c>
      <c r="U2000" s="23"/>
      <c r="V2000" s="23"/>
      <c r="W2000" s="15">
        <f t="shared" si="191"/>
        <v>45711</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5105</v>
      </c>
      <c r="S2001" s="21" t="s">
        <v>5109</v>
      </c>
      <c r="T2001" s="21" t="s">
        <v>5111</v>
      </c>
      <c r="U2001" s="23"/>
      <c r="V2001" s="23"/>
      <c r="W2001" s="15">
        <f t="shared" si="191"/>
        <v>45711</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5112</v>
      </c>
      <c r="D2002" s="21" t="s">
        <v>250</v>
      </c>
      <c r="E2002" s="21" t="s">
        <v>5113</v>
      </c>
      <c r="F2002" s="21"/>
      <c r="G2002" s="21"/>
      <c r="H2002" s="21" t="s">
        <v>5023</v>
      </c>
      <c r="I2002" s="21" t="s">
        <v>4952</v>
      </c>
      <c r="J2002" s="21" t="s">
        <v>621</v>
      </c>
      <c r="K2002" s="21">
        <v>5.0</v>
      </c>
      <c r="L2002" s="21" t="s">
        <v>622</v>
      </c>
      <c r="M2002" s="21"/>
      <c r="N2002" s="21" t="s">
        <v>4953</v>
      </c>
      <c r="O2002" s="21"/>
      <c r="P2002" s="21"/>
      <c r="Q2002" s="21"/>
      <c r="R2002" s="21" t="s">
        <v>5105</v>
      </c>
      <c r="S2002" s="21" t="s">
        <v>5109</v>
      </c>
      <c r="T2002" s="21" t="s">
        <v>5114</v>
      </c>
      <c r="U2002" s="23"/>
      <c r="V2002" s="23"/>
      <c r="W2002" s="15">
        <f t="shared" si="191"/>
        <v>45711</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5115</v>
      </c>
      <c r="D2003" s="21" t="s">
        <v>47</v>
      </c>
      <c r="E2003" s="21" t="s">
        <v>5116</v>
      </c>
      <c r="F2003" s="21"/>
      <c r="G2003" s="21"/>
      <c r="H2003" s="21" t="s">
        <v>5027</v>
      </c>
      <c r="I2003" s="21" t="s">
        <v>5028</v>
      </c>
      <c r="J2003" s="21"/>
      <c r="K2003" s="21"/>
      <c r="L2003" s="21"/>
      <c r="M2003" s="21"/>
      <c r="N2003" s="21" t="s">
        <v>5029</v>
      </c>
      <c r="O2003" s="21" t="s">
        <v>916</v>
      </c>
      <c r="P2003" s="21" t="s">
        <v>5117</v>
      </c>
      <c r="Q2003" s="21"/>
      <c r="R2003" s="21" t="s">
        <v>5105</v>
      </c>
      <c r="S2003" s="21" t="s">
        <v>5109</v>
      </c>
      <c r="T2003" s="21" t="s">
        <v>5118</v>
      </c>
      <c r="U2003" s="23"/>
      <c r="V2003" s="23"/>
      <c r="W2003" s="15">
        <f t="shared" si="191"/>
        <v>45711</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5105</v>
      </c>
      <c r="S2004" s="21" t="s">
        <v>5109</v>
      </c>
      <c r="T2004" s="21" t="s">
        <v>5111</v>
      </c>
      <c r="U2004" s="23"/>
      <c r="V2004" s="23"/>
      <c r="W2004" s="15">
        <f t="shared" si="191"/>
        <v>45711</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5119</v>
      </c>
      <c r="D2005" s="21" t="s">
        <v>47</v>
      </c>
      <c r="E2005" s="21" t="s">
        <v>5120</v>
      </c>
      <c r="F2005" s="21"/>
      <c r="G2005" s="21"/>
      <c r="H2005" s="21" t="s">
        <v>5044</v>
      </c>
      <c r="I2005" s="21" t="s">
        <v>5045</v>
      </c>
      <c r="J2005" s="21"/>
      <c r="K2005" s="21"/>
      <c r="L2005" s="21"/>
      <c r="M2005" s="21"/>
      <c r="N2005" s="21" t="s">
        <v>5046</v>
      </c>
      <c r="O2005" s="21" t="s">
        <v>916</v>
      </c>
      <c r="P2005" s="21" t="s">
        <v>5121</v>
      </c>
      <c r="Q2005" s="21"/>
      <c r="R2005" s="21" t="s">
        <v>5105</v>
      </c>
      <c r="S2005" s="21" t="s">
        <v>5109</v>
      </c>
      <c r="T2005" s="21" t="s">
        <v>5122</v>
      </c>
      <c r="U2005" s="23"/>
      <c r="V2005" s="23"/>
      <c r="W2005" s="15">
        <f t="shared" si="191"/>
        <v>45711</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5105</v>
      </c>
      <c r="S2006" s="21" t="s">
        <v>5109</v>
      </c>
      <c r="T2006" s="21" t="s">
        <v>5111</v>
      </c>
      <c r="U2006" s="23"/>
      <c r="V2006" s="23"/>
      <c r="W2006" s="15">
        <f t="shared" si="191"/>
        <v>45711</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5123</v>
      </c>
      <c r="D2007" s="21" t="s">
        <v>250</v>
      </c>
      <c r="E2007" s="21" t="s">
        <v>5124</v>
      </c>
      <c r="F2007" s="21"/>
      <c r="G2007" s="21"/>
      <c r="H2007" s="21" t="s">
        <v>5125</v>
      </c>
      <c r="I2007" s="21"/>
      <c r="J2007" s="21"/>
      <c r="K2007" s="21"/>
      <c r="L2007" s="21"/>
      <c r="M2007" s="21"/>
      <c r="N2007" s="21"/>
      <c r="O2007" s="21"/>
      <c r="P2007" s="21"/>
      <c r="Q2007" s="21"/>
      <c r="R2007" s="21" t="s">
        <v>5105</v>
      </c>
      <c r="S2007" s="21" t="s">
        <v>5109</v>
      </c>
      <c r="T2007" s="21" t="s">
        <v>5126</v>
      </c>
      <c r="U2007" s="23"/>
      <c r="V2007" s="23"/>
      <c r="W2007" s="15">
        <f t="shared" si="191"/>
        <v>45711</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5127</v>
      </c>
      <c r="D2008" s="21" t="s">
        <v>47</v>
      </c>
      <c r="E2008" s="21" t="s">
        <v>5128</v>
      </c>
      <c r="F2008" s="21"/>
      <c r="G2008" s="21"/>
      <c r="H2008" s="21" t="s">
        <v>5129</v>
      </c>
      <c r="I2008" s="21" t="s">
        <v>5130</v>
      </c>
      <c r="J2008" s="21"/>
      <c r="K2008" s="21"/>
      <c r="L2008" s="21"/>
      <c r="M2008" s="21"/>
      <c r="N2008" s="21"/>
      <c r="O2008" s="21"/>
      <c r="P2008" s="21"/>
      <c r="Q2008" s="21"/>
      <c r="R2008" s="21" t="s">
        <v>5105</v>
      </c>
      <c r="S2008" s="21" t="s">
        <v>5109</v>
      </c>
      <c r="T2008" s="21" t="s">
        <v>5131</v>
      </c>
      <c r="U2008" s="23"/>
      <c r="V2008" s="23"/>
      <c r="W2008" s="15">
        <f t="shared" si="191"/>
        <v>45711</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5132</v>
      </c>
      <c r="D2009" s="21" t="s">
        <v>5133</v>
      </c>
      <c r="E2009" s="21" t="s">
        <v>5134</v>
      </c>
      <c r="F2009" s="21"/>
      <c r="G2009" s="21"/>
      <c r="H2009" s="21" t="s">
        <v>5135</v>
      </c>
      <c r="I2009" s="21"/>
      <c r="J2009" s="21" t="s">
        <v>1406</v>
      </c>
      <c r="K2009" s="21">
        <v>1.0</v>
      </c>
      <c r="L2009" s="21" t="s">
        <v>35</v>
      </c>
      <c r="M2009" s="21"/>
      <c r="N2009" s="21" t="s">
        <v>5136</v>
      </c>
      <c r="O2009" s="21"/>
      <c r="P2009" s="21"/>
      <c r="Q2009" s="21" t="s">
        <v>5137</v>
      </c>
      <c r="R2009" s="21" t="s">
        <v>5105</v>
      </c>
      <c r="S2009" s="21" t="s">
        <v>5109</v>
      </c>
      <c r="T2009" s="21" t="s">
        <v>5138</v>
      </c>
      <c r="U2009" s="23"/>
      <c r="V2009" s="23"/>
      <c r="W2009" s="15">
        <f t="shared" si="191"/>
        <v>45711</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5139</v>
      </c>
      <c r="D2010" s="21" t="s">
        <v>84</v>
      </c>
      <c r="E2010" s="21" t="s">
        <v>5140</v>
      </c>
      <c r="F2010" s="21"/>
      <c r="G2010" s="21"/>
      <c r="H2010" s="21" t="s">
        <v>5141</v>
      </c>
      <c r="I2010" s="21"/>
      <c r="J2010" s="21" t="s">
        <v>5142</v>
      </c>
      <c r="K2010" s="21">
        <v>8.0</v>
      </c>
      <c r="L2010" s="21" t="s">
        <v>196</v>
      </c>
      <c r="M2010" s="21" t="s">
        <v>5143</v>
      </c>
      <c r="N2010" s="21" t="s">
        <v>5144</v>
      </c>
      <c r="O2010" s="21"/>
      <c r="P2010" s="21"/>
      <c r="Q2010" s="21"/>
      <c r="R2010" s="21" t="s">
        <v>5105</v>
      </c>
      <c r="S2010" s="21" t="s">
        <v>5109</v>
      </c>
      <c r="T2010" s="21" t="s">
        <v>5145</v>
      </c>
      <c r="U2010" s="23"/>
      <c r="V2010" s="23"/>
      <c r="W2010" s="15">
        <f t="shared" si="191"/>
        <v>45711</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5105</v>
      </c>
      <c r="S2011" s="40" t="s">
        <v>5109</v>
      </c>
      <c r="T2011" s="40" t="s">
        <v>5111</v>
      </c>
      <c r="U2011" s="41"/>
      <c r="V2011" s="41"/>
      <c r="W2011" s="15">
        <f t="shared" si="191"/>
        <v>45711</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45711</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5146</v>
      </c>
      <c r="D2013" s="21" t="s">
        <v>29</v>
      </c>
      <c r="E2013" s="21" t="s">
        <v>5147</v>
      </c>
      <c r="F2013" s="21"/>
      <c r="G2013" s="21"/>
      <c r="H2013" s="21" t="s">
        <v>5148</v>
      </c>
      <c r="I2013" s="21"/>
      <c r="J2013" s="21"/>
      <c r="K2013" s="21"/>
      <c r="L2013" s="21"/>
      <c r="M2013" s="21"/>
      <c r="N2013" s="21" t="s">
        <v>5149</v>
      </c>
      <c r="O2013" s="21"/>
      <c r="P2013" s="21"/>
      <c r="Q2013" s="21" t="s">
        <v>5150</v>
      </c>
      <c r="R2013" s="21" t="s">
        <v>5105</v>
      </c>
      <c r="S2013" s="21" t="s">
        <v>5109</v>
      </c>
      <c r="T2013" s="22" t="s">
        <v>5151</v>
      </c>
      <c r="U2013" s="23"/>
      <c r="V2013" s="23"/>
      <c r="W2013" s="15">
        <f t="shared" si="191"/>
        <v>45711</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5152</v>
      </c>
      <c r="D2014" s="21" t="s">
        <v>47</v>
      </c>
      <c r="E2014" s="21" t="s">
        <v>921</v>
      </c>
      <c r="F2014" s="21"/>
      <c r="G2014" s="21"/>
      <c r="H2014" s="21" t="s">
        <v>5153</v>
      </c>
      <c r="I2014" s="21" t="s">
        <v>5154</v>
      </c>
      <c r="J2014" s="21"/>
      <c r="K2014" s="21"/>
      <c r="L2014" s="21"/>
      <c r="M2014" s="21"/>
      <c r="N2014" s="21" t="s">
        <v>5155</v>
      </c>
      <c r="O2014" s="21"/>
      <c r="P2014" s="21"/>
      <c r="Q2014" s="21"/>
      <c r="R2014" s="21" t="s">
        <v>5105</v>
      </c>
      <c r="S2014" s="21" t="s">
        <v>5109</v>
      </c>
      <c r="T2014" s="22" t="s">
        <v>5156</v>
      </c>
      <c r="U2014" s="23"/>
      <c r="V2014" s="23"/>
      <c r="W2014" s="15">
        <f t="shared" si="191"/>
        <v>45711</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5157</v>
      </c>
      <c r="D2015" s="21" t="s">
        <v>47</v>
      </c>
      <c r="E2015" s="21" t="s">
        <v>921</v>
      </c>
      <c r="F2015" s="21"/>
      <c r="G2015" s="21"/>
      <c r="H2015" s="21" t="s">
        <v>5158</v>
      </c>
      <c r="I2015" s="21" t="s">
        <v>1606</v>
      </c>
      <c r="J2015" s="21" t="s">
        <v>2053</v>
      </c>
      <c r="K2015" s="21">
        <v>1.0</v>
      </c>
      <c r="L2015" s="21" t="s">
        <v>35</v>
      </c>
      <c r="M2015" s="21"/>
      <c r="N2015" s="21" t="s">
        <v>5159</v>
      </c>
      <c r="O2015" s="21"/>
      <c r="P2015" s="21"/>
      <c r="Q2015" s="21"/>
      <c r="R2015" s="21" t="s">
        <v>5105</v>
      </c>
      <c r="S2015" s="21" t="s">
        <v>5109</v>
      </c>
      <c r="T2015" s="21" t="s">
        <v>5160</v>
      </c>
      <c r="U2015" s="23"/>
      <c r="V2015" s="23"/>
      <c r="W2015" s="15">
        <f t="shared" si="191"/>
        <v>45711</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4727</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5105</v>
      </c>
      <c r="S2016" s="21" t="s">
        <v>5109</v>
      </c>
      <c r="T2016" s="21" t="s">
        <v>5161</v>
      </c>
      <c r="U2016" s="23"/>
      <c r="V2016" s="23"/>
      <c r="W2016" s="15">
        <f t="shared" si="191"/>
        <v>45711</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4053</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5105</v>
      </c>
      <c r="S2017" s="21" t="s">
        <v>5109</v>
      </c>
      <c r="T2017" s="21" t="s">
        <v>5162</v>
      </c>
      <c r="U2017" s="23"/>
      <c r="V2017" s="23"/>
      <c r="W2017" s="15">
        <f t="shared" si="191"/>
        <v>45711</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5105</v>
      </c>
      <c r="S2018" s="21" t="s">
        <v>5109</v>
      </c>
      <c r="T2018" s="21" t="s">
        <v>5162</v>
      </c>
      <c r="U2018" s="23"/>
      <c r="V2018" s="23"/>
      <c r="W2018" s="15">
        <f t="shared" si="191"/>
        <v>45711</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5105</v>
      </c>
      <c r="S2019" s="21" t="s">
        <v>5109</v>
      </c>
      <c r="T2019" s="21" t="s">
        <v>5162</v>
      </c>
      <c r="U2019" s="23"/>
      <c r="V2019" s="23"/>
      <c r="W2019" s="15">
        <f t="shared" si="191"/>
        <v>45711</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4904</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5105</v>
      </c>
      <c r="S2020" s="21" t="s">
        <v>5109</v>
      </c>
      <c r="T2020" s="21" t="s">
        <v>5162</v>
      </c>
      <c r="U2020" s="23"/>
      <c r="V2020" s="23"/>
      <c r="W2020" s="15">
        <f t="shared" si="191"/>
        <v>45711</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5163</v>
      </c>
      <c r="D2021" s="21" t="s">
        <v>401</v>
      </c>
      <c r="E2021" s="21" t="s">
        <v>5164</v>
      </c>
      <c r="F2021" s="21"/>
      <c r="G2021" s="21"/>
      <c r="H2021" s="21" t="s">
        <v>5165</v>
      </c>
      <c r="I2021" s="21" t="s">
        <v>5166</v>
      </c>
      <c r="J2021" s="21" t="s">
        <v>5167</v>
      </c>
      <c r="K2021" s="27">
        <v>8.0</v>
      </c>
      <c r="L2021" s="21" t="s">
        <v>196</v>
      </c>
      <c r="M2021" s="21"/>
      <c r="N2021" s="21" t="s">
        <v>5168</v>
      </c>
      <c r="O2021" s="21"/>
      <c r="P2021" s="21"/>
      <c r="Q2021" s="21"/>
      <c r="R2021" s="21" t="s">
        <v>5105</v>
      </c>
      <c r="S2021" s="21" t="s">
        <v>5109</v>
      </c>
      <c r="T2021" s="21" t="s">
        <v>5169</v>
      </c>
      <c r="U2021" s="23"/>
      <c r="V2021" s="23"/>
      <c r="W2021" s="15">
        <f t="shared" si="191"/>
        <v>45711</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5105</v>
      </c>
      <c r="S2022" s="40" t="s">
        <v>5109</v>
      </c>
      <c r="T2022" s="40" t="s">
        <v>5162</v>
      </c>
      <c r="U2022" s="41"/>
      <c r="V2022" s="41"/>
      <c r="W2022" s="15">
        <f t="shared" si="191"/>
        <v>45711</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45711</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5105</v>
      </c>
      <c r="S2024" s="21" t="s">
        <v>5109</v>
      </c>
      <c r="T2024" s="21" t="s">
        <v>5170</v>
      </c>
      <c r="U2024" s="23"/>
      <c r="V2024" s="23"/>
      <c r="W2024" s="15">
        <f t="shared" si="191"/>
        <v>45711</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5105</v>
      </c>
      <c r="S2025" s="21" t="s">
        <v>5109</v>
      </c>
      <c r="T2025" s="21" t="s">
        <v>5170</v>
      </c>
      <c r="U2025" s="23"/>
      <c r="V2025" s="23"/>
      <c r="W2025" s="15">
        <f t="shared" si="191"/>
        <v>45711</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4306</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4310</v>
      </c>
      <c r="R2026" s="21" t="s">
        <v>5105</v>
      </c>
      <c r="S2026" s="21" t="s">
        <v>5109</v>
      </c>
      <c r="T2026" s="21" t="s">
        <v>5170</v>
      </c>
      <c r="U2026" s="23"/>
      <c r="V2026" s="23"/>
      <c r="W2026" s="15">
        <f t="shared" si="191"/>
        <v>45711</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5171</v>
      </c>
      <c r="D2027" s="21" t="s">
        <v>84</v>
      </c>
      <c r="E2027" s="21" t="s">
        <v>5172</v>
      </c>
      <c r="F2027" s="21"/>
      <c r="G2027" s="21"/>
      <c r="H2027" s="21" t="s">
        <v>5173</v>
      </c>
      <c r="I2027" s="27" t="s">
        <v>5174</v>
      </c>
      <c r="J2027" s="21" t="s">
        <v>5167</v>
      </c>
      <c r="K2027" s="27">
        <v>8.0</v>
      </c>
      <c r="L2027" s="21" t="s">
        <v>572</v>
      </c>
      <c r="M2027" s="27" t="s">
        <v>5175</v>
      </c>
      <c r="N2027" s="21" t="s">
        <v>5176</v>
      </c>
      <c r="O2027" s="21"/>
      <c r="P2027" s="21"/>
      <c r="Q2027" s="21"/>
      <c r="R2027" s="21" t="s">
        <v>5105</v>
      </c>
      <c r="S2027" s="21" t="s">
        <v>5109</v>
      </c>
      <c r="T2027" s="21" t="s">
        <v>5177</v>
      </c>
      <c r="U2027" s="23"/>
      <c r="V2027" s="23"/>
      <c r="W2027" s="15">
        <f t="shared" si="191"/>
        <v>45711</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4761</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5105</v>
      </c>
      <c r="S2028" s="21" t="s">
        <v>5109</v>
      </c>
      <c r="T2028" s="21" t="s">
        <v>5170</v>
      </c>
      <c r="U2028" s="23"/>
      <c r="V2028" s="23"/>
      <c r="W2028" s="15">
        <f t="shared" si="191"/>
        <v>45711</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4764</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5105</v>
      </c>
      <c r="S2029" s="21" t="s">
        <v>5109</v>
      </c>
      <c r="T2029" s="21" t="s">
        <v>5170</v>
      </c>
      <c r="U2029" s="23"/>
      <c r="V2029" s="23"/>
      <c r="W2029" s="15">
        <f t="shared" si="191"/>
        <v>45711</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5105</v>
      </c>
      <c r="S2030" s="40" t="s">
        <v>5109</v>
      </c>
      <c r="T2030" s="40" t="s">
        <v>5170</v>
      </c>
      <c r="U2030" s="41"/>
      <c r="V2030" s="41"/>
      <c r="W2030" s="15">
        <f t="shared" si="191"/>
        <v>45711</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45711</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5178</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45711</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5178</v>
      </c>
      <c r="S2033" s="21" t="s">
        <v>5179</v>
      </c>
      <c r="T2033" s="21" t="s">
        <v>5180</v>
      </c>
      <c r="U2033" s="23"/>
      <c r="V2033" s="23"/>
      <c r="W2033" s="15">
        <f t="shared" si="191"/>
        <v>45711</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3668</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5178</v>
      </c>
      <c r="S2034" s="21" t="s">
        <v>5179</v>
      </c>
      <c r="T2034" s="21" t="s">
        <v>5180</v>
      </c>
      <c r="U2034" s="23"/>
      <c r="V2034" s="23"/>
      <c r="W2034" s="15">
        <f t="shared" si="191"/>
        <v>45711</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5181</v>
      </c>
      <c r="D2035" s="21" t="s">
        <v>84</v>
      </c>
      <c r="E2035" s="21" t="s">
        <v>5182</v>
      </c>
      <c r="F2035" s="21" t="s">
        <v>185</v>
      </c>
      <c r="G2035" s="21"/>
      <c r="H2035" s="21" t="s">
        <v>5183</v>
      </c>
      <c r="I2035" s="21" t="s">
        <v>926</v>
      </c>
      <c r="J2035" s="21" t="s">
        <v>232</v>
      </c>
      <c r="K2035" s="21">
        <v>1.0</v>
      </c>
      <c r="L2035" s="21" t="s">
        <v>35</v>
      </c>
      <c r="M2035" s="21"/>
      <c r="N2035" s="21" t="s">
        <v>5184</v>
      </c>
      <c r="O2035" s="21"/>
      <c r="P2035" s="21"/>
      <c r="Q2035" s="21"/>
      <c r="R2035" s="21" t="s">
        <v>5178</v>
      </c>
      <c r="S2035" s="21" t="s">
        <v>5179</v>
      </c>
      <c r="T2035" s="21" t="s">
        <v>5185</v>
      </c>
      <c r="U2035" s="23"/>
      <c r="V2035" s="23"/>
      <c r="W2035" s="15">
        <f t="shared" si="191"/>
        <v>45711</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5186</v>
      </c>
      <c r="D2036" s="21" t="s">
        <v>250</v>
      </c>
      <c r="E2036" s="21" t="s">
        <v>5187</v>
      </c>
      <c r="F2036" s="21"/>
      <c r="G2036" s="21"/>
      <c r="H2036" s="21" t="s">
        <v>5188</v>
      </c>
      <c r="I2036" s="21" t="s">
        <v>4952</v>
      </c>
      <c r="J2036" s="21" t="s">
        <v>621</v>
      </c>
      <c r="K2036" s="21">
        <v>5.0</v>
      </c>
      <c r="L2036" s="21" t="s">
        <v>622</v>
      </c>
      <c r="M2036" s="21"/>
      <c r="N2036" s="21" t="s">
        <v>4953</v>
      </c>
      <c r="O2036" s="21"/>
      <c r="P2036" s="21"/>
      <c r="Q2036" s="21"/>
      <c r="R2036" s="21" t="s">
        <v>5178</v>
      </c>
      <c r="S2036" s="21" t="s">
        <v>5179</v>
      </c>
      <c r="T2036" s="21" t="s">
        <v>5189</v>
      </c>
      <c r="U2036" s="23"/>
      <c r="V2036" s="23"/>
      <c r="W2036" s="15">
        <f t="shared" si="191"/>
        <v>45711</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5190</v>
      </c>
      <c r="D2037" s="21" t="s">
        <v>47</v>
      </c>
      <c r="E2037" s="21" t="s">
        <v>5191</v>
      </c>
      <c r="F2037" s="21"/>
      <c r="G2037" s="21"/>
      <c r="H2037" s="21" t="s">
        <v>5192</v>
      </c>
      <c r="I2037" s="21" t="s">
        <v>5028</v>
      </c>
      <c r="J2037" s="21"/>
      <c r="K2037" s="21"/>
      <c r="L2037" s="21"/>
      <c r="M2037" s="21"/>
      <c r="N2037" s="21" t="s">
        <v>5029</v>
      </c>
      <c r="O2037" s="21" t="s">
        <v>916</v>
      </c>
      <c r="P2037" s="21" t="s">
        <v>5193</v>
      </c>
      <c r="Q2037" s="21"/>
      <c r="R2037" s="21" t="s">
        <v>5178</v>
      </c>
      <c r="S2037" s="21" t="s">
        <v>5179</v>
      </c>
      <c r="T2037" s="21" t="s">
        <v>5194</v>
      </c>
      <c r="U2037" s="23"/>
      <c r="V2037" s="23"/>
      <c r="W2037" s="15">
        <f t="shared" si="191"/>
        <v>45711</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5178</v>
      </c>
      <c r="S2038" s="21" t="s">
        <v>5179</v>
      </c>
      <c r="T2038" s="21" t="s">
        <v>5180</v>
      </c>
      <c r="U2038" s="23"/>
      <c r="V2038" s="23"/>
      <c r="W2038" s="15">
        <f t="shared" si="191"/>
        <v>45711</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5195</v>
      </c>
      <c r="D2039" s="21" t="s">
        <v>47</v>
      </c>
      <c r="E2039" s="21" t="s">
        <v>5196</v>
      </c>
      <c r="F2039" s="21"/>
      <c r="G2039" s="21"/>
      <c r="H2039" s="21" t="s">
        <v>5197</v>
      </c>
      <c r="I2039" s="21" t="s">
        <v>5045</v>
      </c>
      <c r="J2039" s="21"/>
      <c r="K2039" s="21"/>
      <c r="L2039" s="21"/>
      <c r="M2039" s="21"/>
      <c r="N2039" s="21" t="s">
        <v>5046</v>
      </c>
      <c r="O2039" s="21" t="s">
        <v>916</v>
      </c>
      <c r="P2039" s="21" t="s">
        <v>5198</v>
      </c>
      <c r="Q2039" s="21"/>
      <c r="R2039" s="21" t="s">
        <v>5178</v>
      </c>
      <c r="S2039" s="21" t="s">
        <v>5179</v>
      </c>
      <c r="T2039" s="21" t="s">
        <v>5199</v>
      </c>
      <c r="U2039" s="23"/>
      <c r="V2039" s="23"/>
      <c r="W2039" s="15">
        <f t="shared" si="191"/>
        <v>45711</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5178</v>
      </c>
      <c r="S2040" s="21" t="s">
        <v>5179</v>
      </c>
      <c r="T2040" s="21" t="s">
        <v>5180</v>
      </c>
      <c r="U2040" s="23"/>
      <c r="V2040" s="23"/>
      <c r="W2040" s="15">
        <f t="shared" si="191"/>
        <v>45711</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5200</v>
      </c>
      <c r="D2041" s="21" t="s">
        <v>47</v>
      </c>
      <c r="E2041" s="21" t="s">
        <v>5201</v>
      </c>
      <c r="F2041" s="21"/>
      <c r="G2041" s="21"/>
      <c r="H2041" s="21" t="s">
        <v>5202</v>
      </c>
      <c r="I2041" s="21" t="s">
        <v>5203</v>
      </c>
      <c r="J2041" s="21"/>
      <c r="K2041" s="21"/>
      <c r="L2041" s="21"/>
      <c r="M2041" s="21"/>
      <c r="N2041" s="21" t="s">
        <v>5204</v>
      </c>
      <c r="O2041" s="21" t="s">
        <v>2261</v>
      </c>
      <c r="P2041" s="21" t="s">
        <v>5205</v>
      </c>
      <c r="Q2041" s="21" t="s">
        <v>5206</v>
      </c>
      <c r="R2041" s="21" t="s">
        <v>5178</v>
      </c>
      <c r="S2041" s="21" t="s">
        <v>5179</v>
      </c>
      <c r="T2041" s="21" t="s">
        <v>5207</v>
      </c>
      <c r="U2041" s="23"/>
      <c r="V2041" s="23"/>
      <c r="W2041" s="15">
        <f t="shared" si="191"/>
        <v>45711</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5208</v>
      </c>
      <c r="D2042" s="21" t="s">
        <v>47</v>
      </c>
      <c r="E2042" s="21" t="s">
        <v>921</v>
      </c>
      <c r="F2042" s="21"/>
      <c r="G2042" s="21"/>
      <c r="H2042" s="21" t="s">
        <v>4744</v>
      </c>
      <c r="I2042" s="21" t="s">
        <v>4745</v>
      </c>
      <c r="J2042" s="21"/>
      <c r="K2042" s="21"/>
      <c r="L2042" s="21"/>
      <c r="M2042" s="21"/>
      <c r="N2042" s="21"/>
      <c r="O2042" s="21"/>
      <c r="P2042" s="21"/>
      <c r="Q2042" s="21"/>
      <c r="R2042" s="21" t="s">
        <v>5178</v>
      </c>
      <c r="S2042" s="21" t="s">
        <v>5179</v>
      </c>
      <c r="T2042" s="21" t="s">
        <v>5209</v>
      </c>
      <c r="U2042" s="23"/>
      <c r="V2042" s="23"/>
      <c r="W2042" s="15">
        <f t="shared" si="191"/>
        <v>45711</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5210</v>
      </c>
      <c r="D2043" s="21" t="s">
        <v>47</v>
      </c>
      <c r="E2043" s="21" t="s">
        <v>5211</v>
      </c>
      <c r="F2043" s="21"/>
      <c r="G2043" s="21"/>
      <c r="H2043" s="21" t="s">
        <v>5212</v>
      </c>
      <c r="I2043" s="21"/>
      <c r="J2043" s="21"/>
      <c r="K2043" s="21"/>
      <c r="L2043" s="21"/>
      <c r="M2043" s="21"/>
      <c r="N2043" s="21"/>
      <c r="O2043" s="21"/>
      <c r="P2043" s="21"/>
      <c r="Q2043" s="21" t="s">
        <v>5213</v>
      </c>
      <c r="R2043" s="21" t="s">
        <v>5178</v>
      </c>
      <c r="S2043" s="21" t="s">
        <v>5179</v>
      </c>
      <c r="T2043" s="21" t="s">
        <v>5214</v>
      </c>
      <c r="U2043" s="23"/>
      <c r="V2043" s="23"/>
      <c r="W2043" s="15">
        <f t="shared" si="191"/>
        <v>45711</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5215</v>
      </c>
      <c r="D2044" s="21" t="s">
        <v>183</v>
      </c>
      <c r="E2044" s="21" t="s">
        <v>5216</v>
      </c>
      <c r="F2044" s="21"/>
      <c r="G2044" s="21"/>
      <c r="H2044" s="21" t="s">
        <v>5217</v>
      </c>
      <c r="I2044" s="21" t="s">
        <v>5218</v>
      </c>
      <c r="J2044" s="21" t="s">
        <v>214</v>
      </c>
      <c r="K2044" s="21">
        <v>7.0</v>
      </c>
      <c r="L2044" s="21" t="s">
        <v>215</v>
      </c>
      <c r="M2044" s="21"/>
      <c r="N2044" s="21" t="s">
        <v>5219</v>
      </c>
      <c r="O2044" s="21"/>
      <c r="P2044" s="21"/>
      <c r="Q2044" s="21"/>
      <c r="R2044" s="21" t="s">
        <v>5178</v>
      </c>
      <c r="S2044" s="21" t="s">
        <v>5179</v>
      </c>
      <c r="T2044" s="21" t="s">
        <v>5220</v>
      </c>
      <c r="U2044" s="23"/>
      <c r="V2044" s="23"/>
      <c r="W2044" s="15">
        <f t="shared" si="191"/>
        <v>45711</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5178</v>
      </c>
      <c r="S2045" s="21" t="s">
        <v>5179</v>
      </c>
      <c r="T2045" s="21" t="s">
        <v>5180</v>
      </c>
      <c r="U2045" s="23"/>
      <c r="V2045" s="23"/>
      <c r="W2045" s="15">
        <f t="shared" si="191"/>
        <v>45711</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5178</v>
      </c>
      <c r="S2046" s="40" t="s">
        <v>5179</v>
      </c>
      <c r="T2046" s="40" t="s">
        <v>5180</v>
      </c>
      <c r="U2046" s="41"/>
      <c r="V2046" s="41"/>
      <c r="W2046" s="15">
        <f t="shared" si="191"/>
        <v>45711</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45711</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5221</v>
      </c>
      <c r="D2048" s="21" t="s">
        <v>42</v>
      </c>
      <c r="E2048" s="21" t="s">
        <v>5222</v>
      </c>
      <c r="F2048" s="21"/>
      <c r="G2048" s="21"/>
      <c r="H2048" s="21" t="s">
        <v>1487</v>
      </c>
      <c r="I2048" s="21"/>
      <c r="J2048" s="21"/>
      <c r="K2048" s="21"/>
      <c r="L2048" s="21"/>
      <c r="M2048" s="21"/>
      <c r="N2048" s="21"/>
      <c r="O2048" s="21"/>
      <c r="P2048" s="21"/>
      <c r="Q2048" s="21"/>
      <c r="R2048" s="21" t="s">
        <v>5178</v>
      </c>
      <c r="S2048" s="21" t="s">
        <v>5179</v>
      </c>
      <c r="T2048" s="22" t="s">
        <v>5223</v>
      </c>
      <c r="U2048" s="23"/>
      <c r="V2048" s="23"/>
      <c r="W2048" s="15">
        <f t="shared" si="191"/>
        <v>45711</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5224</v>
      </c>
      <c r="D2049" s="21" t="s">
        <v>47</v>
      </c>
      <c r="E2049" s="21" t="s">
        <v>5225</v>
      </c>
      <c r="F2049" s="21"/>
      <c r="G2049" s="21"/>
      <c r="H2049" s="21" t="s">
        <v>5226</v>
      </c>
      <c r="I2049" s="21" t="s">
        <v>5203</v>
      </c>
      <c r="J2049" s="21"/>
      <c r="K2049" s="21"/>
      <c r="L2049" s="21"/>
      <c r="M2049" s="21"/>
      <c r="N2049" s="21" t="s">
        <v>5204</v>
      </c>
      <c r="O2049" s="21" t="s">
        <v>2261</v>
      </c>
      <c r="P2049" s="21" t="s">
        <v>5205</v>
      </c>
      <c r="Q2049" s="21" t="s">
        <v>5227</v>
      </c>
      <c r="R2049" s="21" t="s">
        <v>5178</v>
      </c>
      <c r="S2049" s="21" t="s">
        <v>5179</v>
      </c>
      <c r="T2049" s="21" t="s">
        <v>5228</v>
      </c>
      <c r="U2049" s="23"/>
      <c r="V2049" s="23"/>
      <c r="W2049" s="15">
        <f t="shared" si="191"/>
        <v>45711</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4904</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5178</v>
      </c>
      <c r="S2050" s="21" t="s">
        <v>5179</v>
      </c>
      <c r="T2050" s="21" t="s">
        <v>5229</v>
      </c>
      <c r="U2050" s="23"/>
      <c r="V2050" s="23"/>
      <c r="W2050" s="15">
        <f t="shared" si="191"/>
        <v>45711</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5230</v>
      </c>
      <c r="D2051" s="21" t="s">
        <v>84</v>
      </c>
      <c r="E2051" s="21" t="s">
        <v>5231</v>
      </c>
      <c r="F2051" s="21"/>
      <c r="G2051" s="21"/>
      <c r="H2051" s="21" t="s">
        <v>5232</v>
      </c>
      <c r="I2051" s="21"/>
      <c r="J2051" s="27" t="s">
        <v>5233</v>
      </c>
      <c r="K2051" s="27">
        <v>1.0</v>
      </c>
      <c r="L2051" s="27" t="s">
        <v>1461</v>
      </c>
      <c r="M2051" s="27" t="s">
        <v>5234</v>
      </c>
      <c r="N2051" s="27" t="s">
        <v>5235</v>
      </c>
      <c r="O2051" s="21"/>
      <c r="P2051" s="21"/>
      <c r="Q2051" s="21"/>
      <c r="R2051" s="21" t="s">
        <v>5178</v>
      </c>
      <c r="S2051" s="21" t="s">
        <v>5179</v>
      </c>
      <c r="T2051" s="21" t="s">
        <v>5236</v>
      </c>
      <c r="U2051" s="23"/>
      <c r="V2051" s="23"/>
      <c r="W2051" s="15">
        <f t="shared" si="191"/>
        <v>45711</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5237</v>
      </c>
      <c r="D2052" s="21" t="s">
        <v>250</v>
      </c>
      <c r="E2052" s="21" t="s">
        <v>5238</v>
      </c>
      <c r="F2052" s="21"/>
      <c r="G2052" s="21"/>
      <c r="H2052" s="21" t="s">
        <v>5239</v>
      </c>
      <c r="I2052" s="21" t="s">
        <v>5240</v>
      </c>
      <c r="J2052" s="21"/>
      <c r="K2052" s="21"/>
      <c r="L2052" s="21"/>
      <c r="M2052" s="21"/>
      <c r="N2052" s="21" t="s">
        <v>5241</v>
      </c>
      <c r="O2052" s="21"/>
      <c r="P2052" s="21"/>
      <c r="Q2052" s="21"/>
      <c r="R2052" s="21" t="s">
        <v>5178</v>
      </c>
      <c r="S2052" s="21" t="s">
        <v>5179</v>
      </c>
      <c r="T2052" s="21" t="s">
        <v>5242</v>
      </c>
      <c r="U2052" s="23"/>
      <c r="V2052" s="23"/>
      <c r="W2052" s="15">
        <f t="shared" si="191"/>
        <v>45711</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5243</v>
      </c>
      <c r="D2053" s="21" t="s">
        <v>29</v>
      </c>
      <c r="E2053" s="21" t="s">
        <v>68</v>
      </c>
      <c r="F2053" s="21"/>
      <c r="G2053" s="21"/>
      <c r="H2053" s="21" t="s">
        <v>5244</v>
      </c>
      <c r="I2053" s="21"/>
      <c r="J2053" s="21"/>
      <c r="K2053" s="21"/>
      <c r="L2053" s="21"/>
      <c r="M2053" s="21"/>
      <c r="N2053" s="21" t="s">
        <v>5245</v>
      </c>
      <c r="O2053" s="21"/>
      <c r="P2053" s="21"/>
      <c r="Q2053" s="21"/>
      <c r="R2053" s="21" t="s">
        <v>5178</v>
      </c>
      <c r="S2053" s="21" t="s">
        <v>5179</v>
      </c>
      <c r="T2053" s="21" t="s">
        <v>5246</v>
      </c>
      <c r="U2053" s="23"/>
      <c r="V2053" s="23"/>
      <c r="W2053" s="15">
        <f t="shared" si="191"/>
        <v>45711</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5247</v>
      </c>
      <c r="D2054" s="21" t="s">
        <v>47</v>
      </c>
      <c r="E2054" s="21" t="s">
        <v>5248</v>
      </c>
      <c r="F2054" s="21"/>
      <c r="G2054" s="21"/>
      <c r="H2054" s="21" t="s">
        <v>5249</v>
      </c>
      <c r="I2054" s="21" t="s">
        <v>5250</v>
      </c>
      <c r="J2054" s="21"/>
      <c r="K2054" s="21"/>
      <c r="L2054" s="21"/>
      <c r="M2054" s="21"/>
      <c r="N2054" s="21"/>
      <c r="O2054" s="21"/>
      <c r="P2054" s="21"/>
      <c r="Q2054" s="21"/>
      <c r="R2054" s="21" t="s">
        <v>5178</v>
      </c>
      <c r="S2054" s="21" t="s">
        <v>5179</v>
      </c>
      <c r="T2054" s="21" t="s">
        <v>5251</v>
      </c>
      <c r="U2054" s="23"/>
      <c r="V2054" s="23"/>
      <c r="W2054" s="15">
        <f t="shared" si="191"/>
        <v>45711</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5178</v>
      </c>
      <c r="S2055" s="21" t="s">
        <v>5179</v>
      </c>
      <c r="T2055" s="21" t="s">
        <v>5229</v>
      </c>
      <c r="U2055" s="23"/>
      <c r="V2055" s="23"/>
      <c r="W2055" s="15">
        <f t="shared" si="191"/>
        <v>45711</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5252</v>
      </c>
      <c r="D2056" s="21" t="s">
        <v>47</v>
      </c>
      <c r="E2056" s="21" t="s">
        <v>4794</v>
      </c>
      <c r="F2056" s="21"/>
      <c r="G2056" s="21"/>
      <c r="H2056" s="21" t="s">
        <v>5253</v>
      </c>
      <c r="I2056" s="21" t="s">
        <v>4745</v>
      </c>
      <c r="J2056" s="21"/>
      <c r="K2056" s="21"/>
      <c r="L2056" s="21"/>
      <c r="M2056" s="21"/>
      <c r="N2056" s="21"/>
      <c r="O2056" s="21"/>
      <c r="P2056" s="21"/>
      <c r="Q2056" s="21"/>
      <c r="R2056" s="21" t="s">
        <v>5178</v>
      </c>
      <c r="S2056" s="21" t="s">
        <v>5179</v>
      </c>
      <c r="T2056" s="21" t="s">
        <v>5254</v>
      </c>
      <c r="U2056" s="23"/>
      <c r="V2056" s="23"/>
      <c r="W2056" s="15">
        <f t="shared" si="191"/>
        <v>45711</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5255</v>
      </c>
      <c r="D2057" s="21" t="s">
        <v>118</v>
      </c>
      <c r="E2057" s="27" t="s">
        <v>5256</v>
      </c>
      <c r="F2057" s="21"/>
      <c r="G2057" s="21"/>
      <c r="H2057" s="21"/>
      <c r="I2057" s="21"/>
      <c r="J2057" s="21"/>
      <c r="K2057" s="21"/>
      <c r="L2057" s="21"/>
      <c r="M2057" s="21"/>
      <c r="N2057" s="21" t="s">
        <v>5257</v>
      </c>
      <c r="O2057" s="21"/>
      <c r="P2057" s="21"/>
      <c r="Q2057" s="21"/>
      <c r="R2057" s="21" t="s">
        <v>5178</v>
      </c>
      <c r="S2057" s="21" t="s">
        <v>5179</v>
      </c>
      <c r="T2057" s="21" t="s">
        <v>5258</v>
      </c>
      <c r="U2057" s="23"/>
      <c r="V2057" s="23"/>
      <c r="W2057" s="15">
        <f t="shared" si="191"/>
        <v>45711</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5259</v>
      </c>
      <c r="D2058" s="21" t="s">
        <v>84</v>
      </c>
      <c r="E2058" s="21" t="s">
        <v>5260</v>
      </c>
      <c r="F2058" s="21" t="s">
        <v>5261</v>
      </c>
      <c r="G2058" s="21"/>
      <c r="H2058" s="21" t="s">
        <v>5262</v>
      </c>
      <c r="I2058" s="21" t="s">
        <v>5263</v>
      </c>
      <c r="J2058" s="21" t="s">
        <v>4260</v>
      </c>
      <c r="K2058" s="21">
        <v>8.0</v>
      </c>
      <c r="L2058" s="21" t="s">
        <v>196</v>
      </c>
      <c r="M2058" s="21" t="s">
        <v>4261</v>
      </c>
      <c r="N2058" s="21" t="s">
        <v>5264</v>
      </c>
      <c r="O2058" s="21"/>
      <c r="P2058" s="21"/>
      <c r="Q2058" s="21"/>
      <c r="R2058" s="21" t="s">
        <v>5178</v>
      </c>
      <c r="S2058" s="21" t="s">
        <v>5179</v>
      </c>
      <c r="T2058" s="21" t="s">
        <v>5265</v>
      </c>
      <c r="U2058" s="23"/>
      <c r="V2058" s="23"/>
      <c r="W2058" s="15">
        <f t="shared" si="191"/>
        <v>45711</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5178</v>
      </c>
      <c r="S2059" s="21" t="s">
        <v>5179</v>
      </c>
      <c r="T2059" s="21" t="s">
        <v>5229</v>
      </c>
      <c r="U2059" s="23"/>
      <c r="V2059" s="23"/>
      <c r="W2059" s="15">
        <f t="shared" si="191"/>
        <v>45711</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5178</v>
      </c>
      <c r="S2060" s="40" t="s">
        <v>5179</v>
      </c>
      <c r="T2060" s="40" t="s">
        <v>5229</v>
      </c>
      <c r="U2060" s="41"/>
      <c r="V2060" s="41"/>
      <c r="W2060" s="15">
        <f t="shared" si="191"/>
        <v>45711</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45711</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5266</v>
      </c>
      <c r="D2062" s="21" t="s">
        <v>29</v>
      </c>
      <c r="E2062" s="21" t="s">
        <v>804</v>
      </c>
      <c r="F2062" s="21"/>
      <c r="G2062" s="21"/>
      <c r="H2062" s="21" t="s">
        <v>5267</v>
      </c>
      <c r="I2062" s="21" t="s">
        <v>4395</v>
      </c>
      <c r="J2062" s="21"/>
      <c r="K2062" s="21"/>
      <c r="L2062" s="21"/>
      <c r="M2062" s="21"/>
      <c r="N2062" s="21" t="s">
        <v>948</v>
      </c>
      <c r="O2062" s="21"/>
      <c r="P2062" s="21"/>
      <c r="Q2062" s="21"/>
      <c r="R2062" s="21" t="s">
        <v>5178</v>
      </c>
      <c r="S2062" s="21" t="s">
        <v>5179</v>
      </c>
      <c r="T2062" s="22" t="s">
        <v>5268</v>
      </c>
      <c r="U2062" s="23"/>
      <c r="V2062" s="23"/>
      <c r="W2062" s="15">
        <f t="shared" si="191"/>
        <v>45711</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5178</v>
      </c>
      <c r="S2063" s="21" t="s">
        <v>5179</v>
      </c>
      <c r="T2063" s="21" t="s">
        <v>5269</v>
      </c>
      <c r="U2063" s="23"/>
      <c r="V2063" s="23"/>
      <c r="W2063" s="15">
        <f t="shared" si="191"/>
        <v>45711</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5178</v>
      </c>
      <c r="S2064" s="21" t="s">
        <v>5179</v>
      </c>
      <c r="T2064" s="21" t="s">
        <v>5269</v>
      </c>
      <c r="U2064" s="23"/>
      <c r="V2064" s="23"/>
      <c r="W2064" s="15">
        <f t="shared" si="191"/>
        <v>45711</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3665</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5178</v>
      </c>
      <c r="S2065" s="21" t="s">
        <v>5179</v>
      </c>
      <c r="T2065" s="21" t="s">
        <v>5269</v>
      </c>
      <c r="U2065" s="23"/>
      <c r="V2065" s="23"/>
      <c r="W2065" s="15">
        <f t="shared" si="191"/>
        <v>45711</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5270</v>
      </c>
      <c r="D2066" s="21" t="s">
        <v>29</v>
      </c>
      <c r="E2066" s="21" t="s">
        <v>5271</v>
      </c>
      <c r="F2066" s="21"/>
      <c r="G2066" s="21"/>
      <c r="H2066" s="21" t="s">
        <v>5272</v>
      </c>
      <c r="I2066" s="21" t="s">
        <v>5273</v>
      </c>
      <c r="J2066" s="21"/>
      <c r="K2066" s="21"/>
      <c r="L2066" s="21"/>
      <c r="M2066" s="21"/>
      <c r="N2066" s="21" t="s">
        <v>5274</v>
      </c>
      <c r="O2066" s="21"/>
      <c r="P2066" s="21"/>
      <c r="Q2066" s="21"/>
      <c r="R2066" s="21" t="s">
        <v>5178</v>
      </c>
      <c r="S2066" s="21" t="s">
        <v>5179</v>
      </c>
      <c r="T2066" s="21" t="s">
        <v>5275</v>
      </c>
      <c r="U2066" s="23"/>
      <c r="V2066" s="23"/>
      <c r="W2066" s="15">
        <f t="shared" si="191"/>
        <v>45711</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5276</v>
      </c>
      <c r="D2067" s="21" t="s">
        <v>183</v>
      </c>
      <c r="E2067" s="21" t="s">
        <v>5277</v>
      </c>
      <c r="F2067" s="21"/>
      <c r="G2067" s="21"/>
      <c r="H2067" s="21" t="s">
        <v>5278</v>
      </c>
      <c r="I2067" s="21" t="s">
        <v>5279</v>
      </c>
      <c r="J2067" s="21" t="s">
        <v>5142</v>
      </c>
      <c r="K2067" s="21">
        <v>8.0</v>
      </c>
      <c r="L2067" s="21" t="s">
        <v>196</v>
      </c>
      <c r="M2067" s="21" t="s">
        <v>5143</v>
      </c>
      <c r="N2067" s="21" t="s">
        <v>5280</v>
      </c>
      <c r="O2067" s="21"/>
      <c r="P2067" s="21"/>
      <c r="Q2067" s="21"/>
      <c r="R2067" s="21" t="s">
        <v>5178</v>
      </c>
      <c r="S2067" s="21" t="s">
        <v>5179</v>
      </c>
      <c r="T2067" s="21" t="s">
        <v>5281</v>
      </c>
      <c r="U2067" s="23"/>
      <c r="V2067" s="23"/>
      <c r="W2067" s="15">
        <f t="shared" si="191"/>
        <v>45711</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5282</v>
      </c>
      <c r="D2068" s="21" t="s">
        <v>84</v>
      </c>
      <c r="E2068" s="21" t="s">
        <v>5283</v>
      </c>
      <c r="F2068" s="21"/>
      <c r="G2068" s="21"/>
      <c r="H2068" s="21" t="s">
        <v>5284</v>
      </c>
      <c r="I2068" s="21" t="s">
        <v>5285</v>
      </c>
      <c r="J2068" s="21" t="s">
        <v>2667</v>
      </c>
      <c r="K2068" s="21">
        <v>1.0</v>
      </c>
      <c r="L2068" s="21" t="s">
        <v>35</v>
      </c>
      <c r="M2068" s="21"/>
      <c r="N2068" s="21" t="s">
        <v>5286</v>
      </c>
      <c r="O2068" s="21"/>
      <c r="P2068" s="21"/>
      <c r="Q2068" s="21"/>
      <c r="R2068" s="21" t="s">
        <v>5178</v>
      </c>
      <c r="S2068" s="21" t="s">
        <v>5179</v>
      </c>
      <c r="T2068" s="21" t="s">
        <v>5287</v>
      </c>
      <c r="U2068" s="23"/>
      <c r="V2068" s="23"/>
      <c r="W2068" s="15">
        <f t="shared" si="191"/>
        <v>45711</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5288</v>
      </c>
      <c r="D2069" s="21" t="s">
        <v>47</v>
      </c>
      <c r="E2069" s="21" t="s">
        <v>4702</v>
      </c>
      <c r="F2069" s="21"/>
      <c r="G2069" s="21"/>
      <c r="H2069" s="21" t="s">
        <v>5289</v>
      </c>
      <c r="I2069" s="21" t="s">
        <v>5290</v>
      </c>
      <c r="J2069" s="21"/>
      <c r="K2069" s="21"/>
      <c r="L2069" s="21"/>
      <c r="M2069" s="21"/>
      <c r="N2069" s="21"/>
      <c r="O2069" s="21"/>
      <c r="P2069" s="21"/>
      <c r="Q2069" s="21"/>
      <c r="R2069" s="21" t="s">
        <v>5178</v>
      </c>
      <c r="S2069" s="21" t="s">
        <v>5179</v>
      </c>
      <c r="T2069" s="21" t="s">
        <v>5291</v>
      </c>
      <c r="U2069" s="23"/>
      <c r="V2069" s="23"/>
      <c r="W2069" s="15">
        <f t="shared" si="191"/>
        <v>45711</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5292</v>
      </c>
      <c r="D2070" s="21" t="s">
        <v>47</v>
      </c>
      <c r="E2070" s="21" t="s">
        <v>5293</v>
      </c>
      <c r="F2070" s="21" t="s">
        <v>1750</v>
      </c>
      <c r="G2070" s="21"/>
      <c r="H2070" s="21" t="s">
        <v>5294</v>
      </c>
      <c r="I2070" s="21"/>
      <c r="J2070" s="21" t="s">
        <v>4524</v>
      </c>
      <c r="K2070" s="21">
        <v>1.0</v>
      </c>
      <c r="L2070" s="21" t="s">
        <v>35</v>
      </c>
      <c r="M2070" s="21"/>
      <c r="N2070" s="21" t="s">
        <v>5295</v>
      </c>
      <c r="O2070" s="21"/>
      <c r="P2070" s="21"/>
      <c r="Q2070" s="21"/>
      <c r="R2070" s="21" t="s">
        <v>5178</v>
      </c>
      <c r="S2070" s="21" t="s">
        <v>5179</v>
      </c>
      <c r="T2070" s="21" t="s">
        <v>5296</v>
      </c>
      <c r="U2070" s="23"/>
      <c r="V2070" s="23"/>
      <c r="W2070" s="15">
        <f t="shared" si="191"/>
        <v>45711</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5297</v>
      </c>
      <c r="D2071" s="21" t="s">
        <v>84</v>
      </c>
      <c r="E2071" s="21" t="s">
        <v>5298</v>
      </c>
      <c r="F2071" s="21"/>
      <c r="G2071" s="21"/>
      <c r="H2071" s="21" t="s">
        <v>5299</v>
      </c>
      <c r="I2071" s="21"/>
      <c r="J2071" s="21" t="s">
        <v>360</v>
      </c>
      <c r="K2071" s="21">
        <v>3.0</v>
      </c>
      <c r="L2071" s="21" t="s">
        <v>76</v>
      </c>
      <c r="M2071" s="21" t="s">
        <v>1862</v>
      </c>
      <c r="N2071" s="21" t="s">
        <v>5300</v>
      </c>
      <c r="O2071" s="21"/>
      <c r="P2071" s="21"/>
      <c r="Q2071" s="21"/>
      <c r="R2071" s="21" t="s">
        <v>5178</v>
      </c>
      <c r="S2071" s="21" t="s">
        <v>5179</v>
      </c>
      <c r="T2071" s="21" t="s">
        <v>5301</v>
      </c>
      <c r="U2071" s="23"/>
      <c r="V2071" s="23"/>
      <c r="W2071" s="15">
        <f t="shared" si="191"/>
        <v>45711</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5178</v>
      </c>
      <c r="S2072" s="40" t="s">
        <v>5179</v>
      </c>
      <c r="T2072" s="40" t="s">
        <v>5269</v>
      </c>
      <c r="U2072" s="41"/>
      <c r="V2072" s="41"/>
      <c r="W2072" s="15">
        <f t="shared" si="191"/>
        <v>45711</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45711</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5302</v>
      </c>
      <c r="D2074" s="21" t="s">
        <v>29</v>
      </c>
      <c r="E2074" s="21" t="s">
        <v>1468</v>
      </c>
      <c r="F2074" s="75" t="s">
        <v>31</v>
      </c>
      <c r="G2074" s="21"/>
      <c r="H2074" s="27" t="s">
        <v>5303</v>
      </c>
      <c r="I2074" s="21" t="s">
        <v>2349</v>
      </c>
      <c r="J2074" s="21" t="s">
        <v>5304</v>
      </c>
      <c r="K2074" s="21">
        <v>3.0</v>
      </c>
      <c r="L2074" s="21" t="s">
        <v>76</v>
      </c>
      <c r="M2074" s="21"/>
      <c r="N2074" s="21" t="s">
        <v>5305</v>
      </c>
      <c r="O2074" s="21"/>
      <c r="P2074" s="21"/>
      <c r="Q2074" s="21"/>
      <c r="R2074" s="21" t="s">
        <v>5178</v>
      </c>
      <c r="S2074" s="21" t="s">
        <v>5179</v>
      </c>
      <c r="T2074" s="22" t="s">
        <v>5306</v>
      </c>
      <c r="U2074" s="23"/>
      <c r="V2074" s="23"/>
      <c r="W2074" s="15">
        <f t="shared" si="191"/>
        <v>45711</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5307</v>
      </c>
      <c r="D2075" s="21" t="s">
        <v>29</v>
      </c>
      <c r="E2075" s="21" t="s">
        <v>303</v>
      </c>
      <c r="F2075" s="21"/>
      <c r="G2075" s="21"/>
      <c r="H2075" s="21" t="s">
        <v>5308</v>
      </c>
      <c r="I2075" s="21"/>
      <c r="J2075" s="21"/>
      <c r="K2075" s="21"/>
      <c r="L2075" s="21"/>
      <c r="M2075" s="21"/>
      <c r="N2075" s="21"/>
      <c r="O2075" s="21"/>
      <c r="P2075" s="21"/>
      <c r="Q2075" s="21"/>
      <c r="R2075" s="21" t="s">
        <v>5178</v>
      </c>
      <c r="S2075" s="21" t="s">
        <v>5179</v>
      </c>
      <c r="T2075" s="21" t="s">
        <v>5309</v>
      </c>
      <c r="U2075" s="23"/>
      <c r="V2075" s="23"/>
      <c r="W2075" s="15">
        <f t="shared" si="191"/>
        <v>45711</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3758</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5178</v>
      </c>
      <c r="S2076" s="21" t="s">
        <v>5179</v>
      </c>
      <c r="T2076" s="21" t="s">
        <v>5310</v>
      </c>
      <c r="U2076" s="23"/>
      <c r="V2076" s="23"/>
      <c r="W2076" s="15">
        <f t="shared" si="191"/>
        <v>45711</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4063</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5178</v>
      </c>
      <c r="S2077" s="21" t="s">
        <v>5179</v>
      </c>
      <c r="T2077" s="21" t="s">
        <v>5310</v>
      </c>
      <c r="U2077" s="23"/>
      <c r="V2077" s="23"/>
      <c r="W2077" s="15">
        <f t="shared" si="191"/>
        <v>45711</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5221</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5178</v>
      </c>
      <c r="S2078" s="21" t="s">
        <v>5179</v>
      </c>
      <c r="T2078" s="21" t="s">
        <v>5310</v>
      </c>
      <c r="U2078" s="23"/>
      <c r="V2078" s="23"/>
      <c r="W2078" s="15">
        <f t="shared" si="191"/>
        <v>45711</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5224</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5227</v>
      </c>
      <c r="R2079" s="21" t="s">
        <v>5178</v>
      </c>
      <c r="S2079" s="21" t="s">
        <v>5179</v>
      </c>
      <c r="T2079" s="21" t="s">
        <v>5310</v>
      </c>
      <c r="U2079" s="23"/>
      <c r="V2079" s="23"/>
      <c r="W2079" s="15">
        <f t="shared" si="191"/>
        <v>45711</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5311</v>
      </c>
      <c r="D2080" s="21" t="s">
        <v>250</v>
      </c>
      <c r="E2080" s="21" t="s">
        <v>5312</v>
      </c>
      <c r="F2080" s="21"/>
      <c r="G2080" s="21"/>
      <c r="H2080" s="21" t="s">
        <v>5313</v>
      </c>
      <c r="I2080" s="21" t="s">
        <v>5314</v>
      </c>
      <c r="J2080" s="21"/>
      <c r="K2080" s="21"/>
      <c r="L2080" s="21"/>
      <c r="M2080" s="21"/>
      <c r="N2080" s="21" t="s">
        <v>5315</v>
      </c>
      <c r="O2080" s="21"/>
      <c r="P2080" s="21"/>
      <c r="Q2080" s="21"/>
      <c r="R2080" s="21" t="s">
        <v>5178</v>
      </c>
      <c r="S2080" s="21" t="s">
        <v>5179</v>
      </c>
      <c r="T2080" s="21" t="s">
        <v>5316</v>
      </c>
      <c r="U2080" s="23"/>
      <c r="V2080" s="23"/>
      <c r="W2080" s="15">
        <f t="shared" si="191"/>
        <v>45711</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5178</v>
      </c>
      <c r="S2081" s="21" t="s">
        <v>5179</v>
      </c>
      <c r="T2081" s="21" t="s">
        <v>5310</v>
      </c>
      <c r="U2081" s="23"/>
      <c r="V2081" s="23"/>
      <c r="W2081" s="15">
        <f t="shared" si="191"/>
        <v>45711</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5178</v>
      </c>
      <c r="S2082" s="21" t="s">
        <v>5179</v>
      </c>
      <c r="T2082" s="21" t="s">
        <v>5310</v>
      </c>
      <c r="U2082" s="23"/>
      <c r="V2082" s="23"/>
      <c r="W2082" s="15">
        <f t="shared" si="191"/>
        <v>45711</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5178</v>
      </c>
      <c r="S2083" s="21" t="s">
        <v>5179</v>
      </c>
      <c r="T2083" s="21" t="s">
        <v>5310</v>
      </c>
      <c r="U2083" s="23"/>
      <c r="V2083" s="23"/>
      <c r="W2083" s="15">
        <f t="shared" si="191"/>
        <v>45711</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5311</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5178</v>
      </c>
      <c r="S2084" s="21" t="s">
        <v>5179</v>
      </c>
      <c r="T2084" s="21" t="s">
        <v>5310</v>
      </c>
      <c r="U2084" s="23"/>
      <c r="V2084" s="23"/>
      <c r="W2084" s="15">
        <f t="shared" si="191"/>
        <v>45711</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5178</v>
      </c>
      <c r="S2085" s="21" t="s">
        <v>5179</v>
      </c>
      <c r="T2085" s="21" t="s">
        <v>5310</v>
      </c>
      <c r="U2085" s="23"/>
      <c r="V2085" s="23"/>
      <c r="W2085" s="15">
        <f t="shared" si="191"/>
        <v>45711</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4904</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5178</v>
      </c>
      <c r="S2086" s="21" t="s">
        <v>5179</v>
      </c>
      <c r="T2086" s="21" t="s">
        <v>5310</v>
      </c>
      <c r="U2086" s="23"/>
      <c r="V2086" s="23"/>
      <c r="W2086" s="15">
        <f t="shared" si="191"/>
        <v>45711</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5230</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5178</v>
      </c>
      <c r="S2087" s="21" t="s">
        <v>5179</v>
      </c>
      <c r="T2087" s="21" t="s">
        <v>5310</v>
      </c>
      <c r="U2087" s="23"/>
      <c r="V2087" s="23"/>
      <c r="W2087" s="15">
        <f t="shared" si="191"/>
        <v>45711</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5317</v>
      </c>
      <c r="D2088" s="21" t="s">
        <v>118</v>
      </c>
      <c r="E2088" s="27" t="s">
        <v>5318</v>
      </c>
      <c r="F2088" s="21"/>
      <c r="G2088" s="21"/>
      <c r="H2088" s="21"/>
      <c r="I2088" s="21"/>
      <c r="J2088" s="21"/>
      <c r="K2088" s="21"/>
      <c r="L2088" s="21"/>
      <c r="M2088" s="21"/>
      <c r="N2088" s="21" t="s">
        <v>5319</v>
      </c>
      <c r="O2088" s="21"/>
      <c r="P2088" s="21"/>
      <c r="Q2088" s="21"/>
      <c r="R2088" s="21" t="s">
        <v>5178</v>
      </c>
      <c r="S2088" s="21" t="s">
        <v>5179</v>
      </c>
      <c r="T2088" s="21" t="s">
        <v>5320</v>
      </c>
      <c r="U2088" s="23"/>
      <c r="V2088" s="23"/>
      <c r="W2088" s="15">
        <f t="shared" si="191"/>
        <v>45711</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5321</v>
      </c>
      <c r="D2089" s="21" t="s">
        <v>84</v>
      </c>
      <c r="E2089" s="21" t="s">
        <v>5322</v>
      </c>
      <c r="F2089" s="21"/>
      <c r="G2089" s="21"/>
      <c r="H2089" s="21" t="s">
        <v>5323</v>
      </c>
      <c r="I2089" s="21" t="s">
        <v>5324</v>
      </c>
      <c r="J2089" s="21" t="s">
        <v>4260</v>
      </c>
      <c r="K2089" s="21">
        <v>8.0</v>
      </c>
      <c r="L2089" s="21" t="s">
        <v>196</v>
      </c>
      <c r="M2089" s="21" t="s">
        <v>4261</v>
      </c>
      <c r="N2089" s="21" t="s">
        <v>5264</v>
      </c>
      <c r="O2089" s="21"/>
      <c r="P2089" s="21"/>
      <c r="Q2089" s="21"/>
      <c r="R2089" s="21" t="s">
        <v>5178</v>
      </c>
      <c r="S2089" s="21" t="s">
        <v>5179</v>
      </c>
      <c r="T2089" s="21" t="s">
        <v>5325</v>
      </c>
      <c r="U2089" s="23"/>
      <c r="V2089" s="23"/>
      <c r="W2089" s="15">
        <f t="shared" si="191"/>
        <v>45711</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5178</v>
      </c>
      <c r="S2090" s="21" t="s">
        <v>5179</v>
      </c>
      <c r="T2090" s="21" t="s">
        <v>5310</v>
      </c>
      <c r="U2090" s="23"/>
      <c r="V2090" s="23"/>
      <c r="W2090" s="15">
        <f t="shared" si="191"/>
        <v>45711</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5178</v>
      </c>
      <c r="S2091" s="40" t="s">
        <v>5179</v>
      </c>
      <c r="T2091" s="40" t="s">
        <v>5310</v>
      </c>
      <c r="U2091" s="41"/>
      <c r="V2091" s="41"/>
      <c r="W2091" s="15">
        <f t="shared" si="191"/>
        <v>45711</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45711</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5326</v>
      </c>
      <c r="D2093" s="21" t="s">
        <v>47</v>
      </c>
      <c r="E2093" s="21" t="s">
        <v>5327</v>
      </c>
      <c r="F2093" s="21"/>
      <c r="G2093" s="21"/>
      <c r="H2093" s="21" t="s">
        <v>5328</v>
      </c>
      <c r="I2093" s="21" t="s">
        <v>5329</v>
      </c>
      <c r="J2093" s="21"/>
      <c r="K2093" s="21"/>
      <c r="L2093" s="21"/>
      <c r="M2093" s="21"/>
      <c r="N2093" s="21" t="s">
        <v>5330</v>
      </c>
      <c r="O2093" s="21" t="s">
        <v>2261</v>
      </c>
      <c r="P2093" s="21" t="s">
        <v>5331</v>
      </c>
      <c r="Q2093" s="27" t="s">
        <v>5332</v>
      </c>
      <c r="R2093" s="21" t="s">
        <v>5178</v>
      </c>
      <c r="S2093" s="21" t="s">
        <v>5179</v>
      </c>
      <c r="T2093" s="22" t="s">
        <v>5333</v>
      </c>
      <c r="U2093" s="23"/>
      <c r="V2093" s="23"/>
      <c r="W2093" s="15">
        <f t="shared" si="191"/>
        <v>45711</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5178</v>
      </c>
      <c r="S2094" s="21" t="s">
        <v>5179</v>
      </c>
      <c r="T2094" s="22" t="s">
        <v>5334</v>
      </c>
      <c r="U2094" s="23"/>
      <c r="V2094" s="23"/>
      <c r="W2094" s="15">
        <f t="shared" si="191"/>
        <v>45711</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5335</v>
      </c>
      <c r="D2095" s="21" t="s">
        <v>47</v>
      </c>
      <c r="E2095" s="21" t="s">
        <v>5336</v>
      </c>
      <c r="F2095" s="21"/>
      <c r="G2095" s="21"/>
      <c r="H2095" s="21" t="s">
        <v>5337</v>
      </c>
      <c r="I2095" s="21"/>
      <c r="J2095" s="21" t="s">
        <v>2269</v>
      </c>
      <c r="K2095" s="21">
        <v>8.0</v>
      </c>
      <c r="L2095" s="21" t="s">
        <v>196</v>
      </c>
      <c r="M2095" s="21"/>
      <c r="N2095" s="21" t="s">
        <v>5338</v>
      </c>
      <c r="O2095" s="21"/>
      <c r="P2095" s="21"/>
      <c r="Q2095" s="21"/>
      <c r="R2095" s="21" t="s">
        <v>5178</v>
      </c>
      <c r="S2095" s="21" t="s">
        <v>5179</v>
      </c>
      <c r="T2095" s="21" t="s">
        <v>5339</v>
      </c>
      <c r="U2095" s="23"/>
      <c r="V2095" s="23"/>
      <c r="W2095" s="15">
        <f t="shared" si="191"/>
        <v>45711</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5178</v>
      </c>
      <c r="S2096" s="21" t="s">
        <v>5179</v>
      </c>
      <c r="T2096" s="21" t="s">
        <v>5340</v>
      </c>
      <c r="U2096" s="23"/>
      <c r="V2096" s="23"/>
      <c r="W2096" s="15">
        <f t="shared" si="191"/>
        <v>45711</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4761</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5178</v>
      </c>
      <c r="S2097" s="21" t="s">
        <v>5179</v>
      </c>
      <c r="T2097" s="21" t="s">
        <v>5340</v>
      </c>
      <c r="U2097" s="23"/>
      <c r="V2097" s="23"/>
      <c r="W2097" s="15">
        <f t="shared" si="191"/>
        <v>45711</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4764</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5178</v>
      </c>
      <c r="S2098" s="21" t="s">
        <v>5179</v>
      </c>
      <c r="T2098" s="21" t="s">
        <v>5340</v>
      </c>
      <c r="U2098" s="23"/>
      <c r="V2098" s="23"/>
      <c r="W2098" s="15">
        <f t="shared" si="191"/>
        <v>45711</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5178</v>
      </c>
      <c r="S2099" s="40" t="s">
        <v>5179</v>
      </c>
      <c r="T2099" s="40" t="s">
        <v>5340</v>
      </c>
      <c r="U2099" s="41"/>
      <c r="V2099" s="41"/>
      <c r="W2099" s="15">
        <f t="shared" si="191"/>
        <v>45711</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45711</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5341</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45711</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5341</v>
      </c>
      <c r="S2102" s="21" t="s">
        <v>5342</v>
      </c>
      <c r="T2102" s="21" t="s">
        <v>5343</v>
      </c>
      <c r="U2102" s="23"/>
      <c r="V2102" s="23"/>
      <c r="W2102" s="15">
        <f t="shared" si="191"/>
        <v>45711</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3668</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5341</v>
      </c>
      <c r="S2103" s="21" t="s">
        <v>5342</v>
      </c>
      <c r="T2103" s="21" t="s">
        <v>5343</v>
      </c>
      <c r="U2103" s="23"/>
      <c r="V2103" s="23"/>
      <c r="W2103" s="15">
        <f t="shared" si="191"/>
        <v>45711</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5181</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5341</v>
      </c>
      <c r="S2104" s="21" t="s">
        <v>5342</v>
      </c>
      <c r="T2104" s="21" t="s">
        <v>5343</v>
      </c>
      <c r="U2104" s="23"/>
      <c r="V2104" s="23"/>
      <c r="W2104" s="15">
        <f t="shared" si="191"/>
        <v>45711</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5344</v>
      </c>
      <c r="D2105" s="21" t="s">
        <v>42</v>
      </c>
      <c r="E2105" s="21" t="s">
        <v>5345</v>
      </c>
      <c r="F2105" s="21"/>
      <c r="G2105" s="21"/>
      <c r="H2105" s="21" t="s">
        <v>5346</v>
      </c>
      <c r="I2105" s="21"/>
      <c r="J2105" s="21"/>
      <c r="K2105" s="21"/>
      <c r="L2105" s="21"/>
      <c r="M2105" s="21"/>
      <c r="N2105" s="21"/>
      <c r="O2105" s="21"/>
      <c r="P2105" s="21"/>
      <c r="Q2105" s="21"/>
      <c r="R2105" s="21" t="s">
        <v>5341</v>
      </c>
      <c r="S2105" s="21" t="s">
        <v>5342</v>
      </c>
      <c r="T2105" s="21" t="s">
        <v>5347</v>
      </c>
      <c r="U2105" s="23"/>
      <c r="V2105" s="23"/>
      <c r="W2105" s="15">
        <f t="shared" si="191"/>
        <v>45711</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5348</v>
      </c>
      <c r="D2106" s="21" t="s">
        <v>250</v>
      </c>
      <c r="E2106" s="21" t="s">
        <v>5349</v>
      </c>
      <c r="F2106" s="21"/>
      <c r="G2106" s="21"/>
      <c r="H2106" s="21" t="s">
        <v>5188</v>
      </c>
      <c r="I2106" s="21" t="s">
        <v>4952</v>
      </c>
      <c r="J2106" s="21" t="s">
        <v>621</v>
      </c>
      <c r="K2106" s="21">
        <v>5.0</v>
      </c>
      <c r="L2106" s="21" t="s">
        <v>622</v>
      </c>
      <c r="M2106" s="21"/>
      <c r="N2106" s="21" t="s">
        <v>4953</v>
      </c>
      <c r="O2106" s="21"/>
      <c r="P2106" s="21"/>
      <c r="Q2106" s="21"/>
      <c r="R2106" s="21" t="s">
        <v>5341</v>
      </c>
      <c r="S2106" s="21" t="s">
        <v>5342</v>
      </c>
      <c r="T2106" s="21" t="s">
        <v>5350</v>
      </c>
      <c r="U2106" s="23"/>
      <c r="V2106" s="23"/>
      <c r="W2106" s="15">
        <f t="shared" si="191"/>
        <v>45711</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5351</v>
      </c>
      <c r="D2107" s="21" t="s">
        <v>47</v>
      </c>
      <c r="E2107" s="21" t="s">
        <v>5352</v>
      </c>
      <c r="F2107" s="21"/>
      <c r="G2107" s="21"/>
      <c r="H2107" s="21" t="s">
        <v>5353</v>
      </c>
      <c r="I2107" s="21" t="s">
        <v>5028</v>
      </c>
      <c r="J2107" s="21"/>
      <c r="K2107" s="21"/>
      <c r="L2107" s="21"/>
      <c r="M2107" s="21"/>
      <c r="N2107" s="21" t="s">
        <v>5029</v>
      </c>
      <c r="O2107" s="21" t="s">
        <v>916</v>
      </c>
      <c r="P2107" s="21" t="s">
        <v>5354</v>
      </c>
      <c r="Q2107" s="21"/>
      <c r="R2107" s="21" t="s">
        <v>5341</v>
      </c>
      <c r="S2107" s="21" t="s">
        <v>5342</v>
      </c>
      <c r="T2107" s="21" t="s">
        <v>5355</v>
      </c>
      <c r="U2107" s="23"/>
      <c r="V2107" s="23"/>
      <c r="W2107" s="15">
        <f t="shared" si="191"/>
        <v>45711</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5341</v>
      </c>
      <c r="S2108" s="21" t="s">
        <v>5342</v>
      </c>
      <c r="T2108" s="21" t="s">
        <v>5343</v>
      </c>
      <c r="U2108" s="23"/>
      <c r="V2108" s="23"/>
      <c r="W2108" s="15">
        <f t="shared" si="191"/>
        <v>45711</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5356</v>
      </c>
      <c r="D2109" s="21" t="s">
        <v>47</v>
      </c>
      <c r="E2109" s="21" t="s">
        <v>5357</v>
      </c>
      <c r="F2109" s="21"/>
      <c r="G2109" s="21"/>
      <c r="H2109" s="21" t="s">
        <v>5358</v>
      </c>
      <c r="I2109" s="21" t="s">
        <v>5045</v>
      </c>
      <c r="J2109" s="21"/>
      <c r="K2109" s="21"/>
      <c r="L2109" s="21"/>
      <c r="M2109" s="21"/>
      <c r="N2109" s="21" t="s">
        <v>5046</v>
      </c>
      <c r="O2109" s="21" t="s">
        <v>916</v>
      </c>
      <c r="P2109" s="21" t="s">
        <v>5359</v>
      </c>
      <c r="Q2109" s="21"/>
      <c r="R2109" s="21" t="s">
        <v>5341</v>
      </c>
      <c r="S2109" s="21" t="s">
        <v>5342</v>
      </c>
      <c r="T2109" s="21" t="s">
        <v>5360</v>
      </c>
      <c r="U2109" s="23"/>
      <c r="V2109" s="23"/>
      <c r="W2109" s="15">
        <f t="shared" si="191"/>
        <v>45711</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5341</v>
      </c>
      <c r="S2110" s="21" t="s">
        <v>5342</v>
      </c>
      <c r="T2110" s="21" t="s">
        <v>5343</v>
      </c>
      <c r="U2110" s="23"/>
      <c r="V2110" s="23"/>
      <c r="W2110" s="15">
        <f t="shared" si="191"/>
        <v>45711</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5361</v>
      </c>
      <c r="D2111" s="21" t="s">
        <v>47</v>
      </c>
      <c r="E2111" s="21" t="s">
        <v>5362</v>
      </c>
      <c r="F2111" s="21"/>
      <c r="G2111" s="21"/>
      <c r="H2111" s="21" t="s">
        <v>5363</v>
      </c>
      <c r="I2111" s="21"/>
      <c r="J2111" s="21"/>
      <c r="K2111" s="21"/>
      <c r="L2111" s="21"/>
      <c r="M2111" s="21"/>
      <c r="N2111" s="21" t="s">
        <v>5364</v>
      </c>
      <c r="O2111" s="21" t="s">
        <v>65</v>
      </c>
      <c r="P2111" s="21"/>
      <c r="Q2111" s="21" t="s">
        <v>5365</v>
      </c>
      <c r="R2111" s="21" t="s">
        <v>5341</v>
      </c>
      <c r="S2111" s="21" t="s">
        <v>5342</v>
      </c>
      <c r="T2111" s="21" t="s">
        <v>5366</v>
      </c>
      <c r="U2111" s="23"/>
      <c r="V2111" s="23"/>
      <c r="W2111" s="15">
        <f t="shared" si="191"/>
        <v>45711</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5367</v>
      </c>
      <c r="D2112" s="21" t="s">
        <v>47</v>
      </c>
      <c r="E2112" s="21" t="s">
        <v>5368</v>
      </c>
      <c r="F2112" s="21"/>
      <c r="G2112" s="21"/>
      <c r="H2112" s="21" t="s">
        <v>5369</v>
      </c>
      <c r="I2112" s="21"/>
      <c r="J2112" s="21"/>
      <c r="K2112" s="21"/>
      <c r="L2112" s="21"/>
      <c r="M2112" s="21"/>
      <c r="N2112" s="21" t="s">
        <v>5370</v>
      </c>
      <c r="O2112" s="21" t="s">
        <v>65</v>
      </c>
      <c r="P2112" s="21"/>
      <c r="Q2112" s="21"/>
      <c r="R2112" s="21" t="s">
        <v>5341</v>
      </c>
      <c r="S2112" s="21" t="s">
        <v>5342</v>
      </c>
      <c r="T2112" s="21" t="s">
        <v>5371</v>
      </c>
      <c r="U2112" s="23"/>
      <c r="V2112" s="23"/>
      <c r="W2112" s="15">
        <f t="shared" si="191"/>
        <v>45711</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5372</v>
      </c>
      <c r="D2113" s="21" t="s">
        <v>250</v>
      </c>
      <c r="E2113" s="21" t="s">
        <v>5373</v>
      </c>
      <c r="F2113" s="21"/>
      <c r="G2113" s="21"/>
      <c r="H2113" s="21" t="s">
        <v>5374</v>
      </c>
      <c r="I2113" s="21"/>
      <c r="J2113" s="21"/>
      <c r="K2113" s="21"/>
      <c r="L2113" s="21"/>
      <c r="M2113" s="21"/>
      <c r="N2113" s="21" t="s">
        <v>5375</v>
      </c>
      <c r="O2113" s="21" t="s">
        <v>65</v>
      </c>
      <c r="P2113" s="21"/>
      <c r="Q2113" s="21"/>
      <c r="R2113" s="21" t="s">
        <v>5341</v>
      </c>
      <c r="S2113" s="21" t="s">
        <v>5342</v>
      </c>
      <c r="T2113" s="21" t="s">
        <v>5376</v>
      </c>
      <c r="U2113" s="23"/>
      <c r="V2113" s="23"/>
      <c r="W2113" s="15">
        <f t="shared" si="191"/>
        <v>45711</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5377</v>
      </c>
      <c r="D2114" s="21" t="s">
        <v>47</v>
      </c>
      <c r="E2114" s="21" t="s">
        <v>921</v>
      </c>
      <c r="F2114" s="21"/>
      <c r="G2114" s="21"/>
      <c r="H2114" s="21" t="s">
        <v>4744</v>
      </c>
      <c r="I2114" s="21" t="s">
        <v>4745</v>
      </c>
      <c r="J2114" s="21"/>
      <c r="K2114" s="21"/>
      <c r="L2114" s="21"/>
      <c r="M2114" s="21"/>
      <c r="N2114" s="21"/>
      <c r="O2114" s="21"/>
      <c r="P2114" s="21"/>
      <c r="Q2114" s="21"/>
      <c r="R2114" s="21" t="s">
        <v>5341</v>
      </c>
      <c r="S2114" s="21" t="s">
        <v>5342</v>
      </c>
      <c r="T2114" s="21" t="s">
        <v>5378</v>
      </c>
      <c r="U2114" s="23"/>
      <c r="V2114" s="23"/>
      <c r="W2114" s="15">
        <f t="shared" si="191"/>
        <v>45711</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5379</v>
      </c>
      <c r="D2115" s="21" t="s">
        <v>47</v>
      </c>
      <c r="E2115" s="21" t="s">
        <v>5380</v>
      </c>
      <c r="F2115" s="21"/>
      <c r="G2115" s="21"/>
      <c r="H2115" s="21" t="s">
        <v>5381</v>
      </c>
      <c r="I2115" s="21" t="s">
        <v>5203</v>
      </c>
      <c r="J2115" s="21"/>
      <c r="K2115" s="21"/>
      <c r="L2115" s="21"/>
      <c r="M2115" s="21"/>
      <c r="N2115" s="21" t="s">
        <v>5382</v>
      </c>
      <c r="O2115" s="21"/>
      <c r="P2115" s="21"/>
      <c r="Q2115" s="21" t="s">
        <v>5383</v>
      </c>
      <c r="R2115" s="21" t="s">
        <v>5341</v>
      </c>
      <c r="S2115" s="21" t="s">
        <v>5342</v>
      </c>
      <c r="T2115" s="21" t="s">
        <v>5384</v>
      </c>
      <c r="U2115" s="23"/>
      <c r="V2115" s="23"/>
      <c r="W2115" s="15">
        <f t="shared" si="191"/>
        <v>45711</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5385</v>
      </c>
      <c r="D2116" s="21" t="s">
        <v>183</v>
      </c>
      <c r="E2116" s="21" t="s">
        <v>5386</v>
      </c>
      <c r="F2116" s="21"/>
      <c r="G2116" s="21"/>
      <c r="H2116" s="21" t="s">
        <v>5387</v>
      </c>
      <c r="I2116" s="21" t="s">
        <v>5218</v>
      </c>
      <c r="J2116" s="21" t="s">
        <v>214</v>
      </c>
      <c r="K2116" s="21">
        <v>7.0</v>
      </c>
      <c r="L2116" s="21" t="s">
        <v>215</v>
      </c>
      <c r="M2116" s="21"/>
      <c r="N2116" s="21" t="s">
        <v>5219</v>
      </c>
      <c r="O2116" s="21"/>
      <c r="P2116" s="21"/>
      <c r="Q2116" s="21" t="s">
        <v>5388</v>
      </c>
      <c r="R2116" s="21" t="s">
        <v>5341</v>
      </c>
      <c r="S2116" s="21" t="s">
        <v>5342</v>
      </c>
      <c r="T2116" s="21" t="s">
        <v>5389</v>
      </c>
      <c r="U2116" s="23"/>
      <c r="V2116" s="23"/>
      <c r="W2116" s="15">
        <f t="shared" si="191"/>
        <v>45711</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5341</v>
      </c>
      <c r="S2117" s="21" t="s">
        <v>5342</v>
      </c>
      <c r="T2117" s="21" t="s">
        <v>5343</v>
      </c>
      <c r="U2117" s="23"/>
      <c r="V2117" s="23"/>
      <c r="W2117" s="15">
        <f t="shared" si="191"/>
        <v>45711</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5341</v>
      </c>
      <c r="S2118" s="40" t="s">
        <v>5342</v>
      </c>
      <c r="T2118" s="40" t="s">
        <v>5343</v>
      </c>
      <c r="U2118" s="41"/>
      <c r="V2118" s="41"/>
      <c r="W2118" s="15">
        <f t="shared" si="191"/>
        <v>45711</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45711</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5390</v>
      </c>
      <c r="D2120" s="21" t="s">
        <v>42</v>
      </c>
      <c r="E2120" s="21" t="s">
        <v>5391</v>
      </c>
      <c r="F2120" s="21"/>
      <c r="G2120" s="21"/>
      <c r="H2120" s="21" t="s">
        <v>5392</v>
      </c>
      <c r="I2120" s="21"/>
      <c r="J2120" s="21"/>
      <c r="K2120" s="21"/>
      <c r="L2120" s="21"/>
      <c r="M2120" s="21"/>
      <c r="N2120" s="21"/>
      <c r="O2120" s="21"/>
      <c r="P2120" s="21"/>
      <c r="Q2120" s="21"/>
      <c r="R2120" s="21" t="s">
        <v>5341</v>
      </c>
      <c r="S2120" s="21" t="s">
        <v>5342</v>
      </c>
      <c r="T2120" s="22" t="s">
        <v>5393</v>
      </c>
      <c r="U2120" s="23"/>
      <c r="V2120" s="23"/>
      <c r="W2120" s="15">
        <f t="shared" si="191"/>
        <v>45711</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5394</v>
      </c>
      <c r="D2121" s="21" t="s">
        <v>42</v>
      </c>
      <c r="E2121" s="21" t="s">
        <v>5395</v>
      </c>
      <c r="F2121" s="21"/>
      <c r="G2121" s="21"/>
      <c r="H2121" s="21" t="s">
        <v>5396</v>
      </c>
      <c r="I2121" s="21"/>
      <c r="J2121" s="21"/>
      <c r="K2121" s="21"/>
      <c r="L2121" s="21"/>
      <c r="M2121" s="21"/>
      <c r="N2121" s="21"/>
      <c r="O2121" s="21"/>
      <c r="P2121" s="21"/>
      <c r="Q2121" s="21"/>
      <c r="R2121" s="21" t="s">
        <v>5341</v>
      </c>
      <c r="S2121" s="21" t="s">
        <v>5342</v>
      </c>
      <c r="T2121" s="21" t="s">
        <v>5397</v>
      </c>
      <c r="U2121" s="23"/>
      <c r="V2121" s="23"/>
      <c r="W2121" s="15">
        <f t="shared" si="191"/>
        <v>45711</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5398</v>
      </c>
      <c r="D2122" s="21" t="s">
        <v>47</v>
      </c>
      <c r="E2122" s="21" t="s">
        <v>5399</v>
      </c>
      <c r="F2122" s="21"/>
      <c r="G2122" s="21"/>
      <c r="H2122" s="21" t="s">
        <v>5400</v>
      </c>
      <c r="I2122" s="21"/>
      <c r="J2122" s="21"/>
      <c r="K2122" s="21"/>
      <c r="L2122" s="21"/>
      <c r="M2122" s="21"/>
      <c r="N2122" s="21" t="s">
        <v>5364</v>
      </c>
      <c r="O2122" s="21" t="s">
        <v>65</v>
      </c>
      <c r="P2122" s="21"/>
      <c r="Q2122" s="21"/>
      <c r="R2122" s="21" t="s">
        <v>5341</v>
      </c>
      <c r="S2122" s="21" t="s">
        <v>5342</v>
      </c>
      <c r="T2122" s="21" t="s">
        <v>5401</v>
      </c>
      <c r="U2122" s="23"/>
      <c r="V2122" s="23"/>
      <c r="W2122" s="15">
        <f t="shared" si="191"/>
        <v>45711</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5402</v>
      </c>
      <c r="D2123" s="21" t="s">
        <v>47</v>
      </c>
      <c r="E2123" s="21" t="s">
        <v>5403</v>
      </c>
      <c r="F2123" s="21"/>
      <c r="G2123" s="21"/>
      <c r="H2123" s="21" t="s">
        <v>5404</v>
      </c>
      <c r="I2123" s="21"/>
      <c r="J2123" s="21"/>
      <c r="K2123" s="21"/>
      <c r="L2123" s="21"/>
      <c r="M2123" s="21"/>
      <c r="N2123" s="21" t="s">
        <v>5370</v>
      </c>
      <c r="O2123" s="21" t="s">
        <v>65</v>
      </c>
      <c r="P2123" s="21"/>
      <c r="Q2123" s="21"/>
      <c r="R2123" s="21" t="s">
        <v>5341</v>
      </c>
      <c r="S2123" s="21" t="s">
        <v>5342</v>
      </c>
      <c r="T2123" s="21" t="s">
        <v>5405</v>
      </c>
      <c r="U2123" s="23"/>
      <c r="V2123" s="23"/>
      <c r="W2123" s="15">
        <f t="shared" si="191"/>
        <v>45711</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5230</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5341</v>
      </c>
      <c r="S2124" s="21" t="s">
        <v>5342</v>
      </c>
      <c r="T2124" s="21" t="s">
        <v>5406</v>
      </c>
      <c r="U2124" s="23"/>
      <c r="V2124" s="23"/>
      <c r="W2124" s="15">
        <f t="shared" si="191"/>
        <v>45711</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5237</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5341</v>
      </c>
      <c r="S2125" s="21" t="s">
        <v>5342</v>
      </c>
      <c r="T2125" s="21" t="s">
        <v>5406</v>
      </c>
      <c r="U2125" s="23"/>
      <c r="V2125" s="23"/>
      <c r="W2125" s="15">
        <f t="shared" si="191"/>
        <v>45711</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5341</v>
      </c>
      <c r="S2126" s="21" t="s">
        <v>5342</v>
      </c>
      <c r="T2126" s="21" t="s">
        <v>5406</v>
      </c>
      <c r="U2126" s="23"/>
      <c r="V2126" s="23"/>
      <c r="W2126" s="15">
        <f t="shared" si="191"/>
        <v>45711</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5127</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5341</v>
      </c>
      <c r="S2127" s="21" t="s">
        <v>5342</v>
      </c>
      <c r="T2127" s="21" t="s">
        <v>5406</v>
      </c>
      <c r="U2127" s="23"/>
      <c r="V2127" s="23"/>
      <c r="W2127" s="15">
        <f t="shared" si="191"/>
        <v>45711</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5407</v>
      </c>
      <c r="D2128" s="21" t="s">
        <v>118</v>
      </c>
      <c r="E2128" s="27" t="s">
        <v>5256</v>
      </c>
      <c r="F2128" s="21"/>
      <c r="G2128" s="21"/>
      <c r="H2128" s="21"/>
      <c r="I2128" s="21"/>
      <c r="J2128" s="21"/>
      <c r="K2128" s="21"/>
      <c r="L2128" s="21"/>
      <c r="M2128" s="21"/>
      <c r="N2128" s="21" t="s">
        <v>5408</v>
      </c>
      <c r="O2128" s="21"/>
      <c r="P2128" s="21"/>
      <c r="Q2128" s="21"/>
      <c r="R2128" s="21" t="s">
        <v>5341</v>
      </c>
      <c r="S2128" s="21" t="s">
        <v>5342</v>
      </c>
      <c r="T2128" s="21" t="s">
        <v>5409</v>
      </c>
      <c r="U2128" s="23"/>
      <c r="V2128" s="23"/>
      <c r="W2128" s="15">
        <f t="shared" si="191"/>
        <v>45711</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5410</v>
      </c>
      <c r="D2129" s="21" t="s">
        <v>84</v>
      </c>
      <c r="E2129" s="21" t="s">
        <v>5411</v>
      </c>
      <c r="F2129" s="21"/>
      <c r="G2129" s="21"/>
      <c r="H2129" s="21" t="s">
        <v>5412</v>
      </c>
      <c r="I2129" s="21" t="s">
        <v>5413</v>
      </c>
      <c r="J2129" s="21" t="s">
        <v>4260</v>
      </c>
      <c r="K2129" s="21">
        <v>8.0</v>
      </c>
      <c r="L2129" s="21" t="s">
        <v>196</v>
      </c>
      <c r="M2129" s="21" t="s">
        <v>4261</v>
      </c>
      <c r="N2129" s="21" t="s">
        <v>5264</v>
      </c>
      <c r="O2129" s="21"/>
      <c r="P2129" s="21"/>
      <c r="Q2129" s="21"/>
      <c r="R2129" s="21" t="s">
        <v>5341</v>
      </c>
      <c r="S2129" s="21" t="s">
        <v>5342</v>
      </c>
      <c r="T2129" s="21" t="s">
        <v>5414</v>
      </c>
      <c r="U2129" s="23"/>
      <c r="V2129" s="23"/>
      <c r="W2129" s="15">
        <f t="shared" si="191"/>
        <v>45711</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5341</v>
      </c>
      <c r="S2130" s="21" t="s">
        <v>5342</v>
      </c>
      <c r="T2130" s="21" t="s">
        <v>5406</v>
      </c>
      <c r="U2130" s="23"/>
      <c r="V2130" s="23"/>
      <c r="W2130" s="15">
        <f t="shared" si="191"/>
        <v>45711</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5341</v>
      </c>
      <c r="S2131" s="40" t="s">
        <v>5342</v>
      </c>
      <c r="T2131" s="40" t="s">
        <v>5406</v>
      </c>
      <c r="U2131" s="41"/>
      <c r="V2131" s="41"/>
      <c r="W2131" s="15">
        <f t="shared" si="191"/>
        <v>45711</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45711</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5266</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5341</v>
      </c>
      <c r="S2133" s="21" t="s">
        <v>5342</v>
      </c>
      <c r="T2133" s="21" t="s">
        <v>5269</v>
      </c>
      <c r="U2133" s="23"/>
      <c r="V2133" s="23"/>
      <c r="W2133" s="15">
        <f t="shared" si="191"/>
        <v>45711</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5341</v>
      </c>
      <c r="S2134" s="21" t="s">
        <v>5342</v>
      </c>
      <c r="T2134" s="21" t="s">
        <v>5269</v>
      </c>
      <c r="U2134" s="23"/>
      <c r="V2134" s="23"/>
      <c r="W2134" s="15">
        <f t="shared" si="191"/>
        <v>45711</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5341</v>
      </c>
      <c r="S2135" s="21" t="s">
        <v>5342</v>
      </c>
      <c r="T2135" s="21" t="s">
        <v>5269</v>
      </c>
      <c r="U2135" s="23"/>
      <c r="V2135" s="23"/>
      <c r="W2135" s="15">
        <f t="shared" si="191"/>
        <v>45711</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3665</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5341</v>
      </c>
      <c r="S2136" s="21" t="s">
        <v>5342</v>
      </c>
      <c r="T2136" s="21" t="s">
        <v>5269</v>
      </c>
      <c r="U2136" s="23"/>
      <c r="V2136" s="23"/>
      <c r="W2136" s="15">
        <f t="shared" si="191"/>
        <v>45711</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5270</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5341</v>
      </c>
      <c r="S2137" s="21" t="s">
        <v>5342</v>
      </c>
      <c r="T2137" s="21" t="s">
        <v>5269</v>
      </c>
      <c r="U2137" s="23"/>
      <c r="V2137" s="23"/>
      <c r="W2137" s="15">
        <f t="shared" si="191"/>
        <v>45711</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5276</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5341</v>
      </c>
      <c r="S2138" s="21" t="s">
        <v>5342</v>
      </c>
      <c r="T2138" s="21" t="s">
        <v>5269</v>
      </c>
      <c r="U2138" s="23"/>
      <c r="V2138" s="23"/>
      <c r="W2138" s="15">
        <f t="shared" si="191"/>
        <v>45711</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5282</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5341</v>
      </c>
      <c r="S2139" s="21" t="s">
        <v>5342</v>
      </c>
      <c r="T2139" s="21" t="s">
        <v>5269</v>
      </c>
      <c r="U2139" s="23"/>
      <c r="V2139" s="23"/>
      <c r="W2139" s="15">
        <f t="shared" si="191"/>
        <v>45711</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5288</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5341</v>
      </c>
      <c r="S2140" s="21" t="s">
        <v>5342</v>
      </c>
      <c r="T2140" s="21" t="s">
        <v>5269</v>
      </c>
      <c r="U2140" s="23"/>
      <c r="V2140" s="23"/>
      <c r="W2140" s="15">
        <f t="shared" si="191"/>
        <v>45711</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5292</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5341</v>
      </c>
      <c r="S2141" s="21" t="s">
        <v>5342</v>
      </c>
      <c r="T2141" s="21" t="s">
        <v>5269</v>
      </c>
      <c r="U2141" s="23"/>
      <c r="V2141" s="23"/>
      <c r="W2141" s="15">
        <f t="shared" si="191"/>
        <v>45711</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5297</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5341</v>
      </c>
      <c r="S2142" s="21" t="s">
        <v>5342</v>
      </c>
      <c r="T2142" s="21" t="s">
        <v>5269</v>
      </c>
      <c r="U2142" s="23"/>
      <c r="V2142" s="23"/>
      <c r="W2142" s="15">
        <f t="shared" si="191"/>
        <v>45711</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5341</v>
      </c>
      <c r="S2143" s="40" t="s">
        <v>5342</v>
      </c>
      <c r="T2143" s="40" t="s">
        <v>5269</v>
      </c>
      <c r="U2143" s="41"/>
      <c r="V2143" s="41"/>
      <c r="W2143" s="15">
        <f t="shared" si="191"/>
        <v>45711</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45711</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5302</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5341</v>
      </c>
      <c r="S2145" s="21" t="s">
        <v>5342</v>
      </c>
      <c r="T2145" s="21" t="s">
        <v>5415</v>
      </c>
      <c r="U2145" s="23"/>
      <c r="V2145" s="23"/>
      <c r="W2145" s="15">
        <f t="shared" si="191"/>
        <v>45711</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5307</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5341</v>
      </c>
      <c r="S2146" s="21" t="s">
        <v>5342</v>
      </c>
      <c r="T2146" s="21" t="s">
        <v>5415</v>
      </c>
      <c r="U2146" s="23"/>
      <c r="V2146" s="23"/>
      <c r="W2146" s="15">
        <f t="shared" si="191"/>
        <v>45711</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3758</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5341</v>
      </c>
      <c r="S2147" s="21" t="s">
        <v>5342</v>
      </c>
      <c r="T2147" s="21" t="s">
        <v>5415</v>
      </c>
      <c r="U2147" s="23"/>
      <c r="V2147" s="23"/>
      <c r="W2147" s="15">
        <f t="shared" si="191"/>
        <v>45711</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5341</v>
      </c>
      <c r="S2148" s="21" t="s">
        <v>5342</v>
      </c>
      <c r="T2148" s="21" t="s">
        <v>5415</v>
      </c>
      <c r="U2148" s="23"/>
      <c r="V2148" s="23"/>
      <c r="W2148" s="15">
        <f t="shared" si="191"/>
        <v>45711</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5390</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5341</v>
      </c>
      <c r="S2149" s="21" t="s">
        <v>5342</v>
      </c>
      <c r="T2149" s="21" t="s">
        <v>5415</v>
      </c>
      <c r="U2149" s="23"/>
      <c r="V2149" s="23"/>
      <c r="W2149" s="15">
        <f t="shared" si="191"/>
        <v>45711</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5398</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5341</v>
      </c>
      <c r="S2150" s="21" t="s">
        <v>5342</v>
      </c>
      <c r="T2150" s="21" t="s">
        <v>5415</v>
      </c>
      <c r="U2150" s="23"/>
      <c r="V2150" s="23"/>
      <c r="W2150" s="15">
        <f t="shared" si="191"/>
        <v>45711</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5311</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5341</v>
      </c>
      <c r="S2151" s="21" t="s">
        <v>5342</v>
      </c>
      <c r="T2151" s="21" t="s">
        <v>5415</v>
      </c>
      <c r="U2151" s="23"/>
      <c r="V2151" s="23"/>
      <c r="W2151" s="15">
        <f t="shared" si="191"/>
        <v>45711</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5341</v>
      </c>
      <c r="S2152" s="21" t="s">
        <v>5342</v>
      </c>
      <c r="T2152" s="21" t="s">
        <v>5415</v>
      </c>
      <c r="U2152" s="23"/>
      <c r="V2152" s="23"/>
      <c r="W2152" s="15">
        <f t="shared" si="191"/>
        <v>45711</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5311</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5341</v>
      </c>
      <c r="S2153" s="21" t="s">
        <v>5342</v>
      </c>
      <c r="T2153" s="21" t="s">
        <v>5415</v>
      </c>
      <c r="U2153" s="23"/>
      <c r="V2153" s="23"/>
      <c r="W2153" s="15">
        <f t="shared" si="191"/>
        <v>45711</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5341</v>
      </c>
      <c r="S2154" s="21" t="s">
        <v>5342</v>
      </c>
      <c r="T2154" s="21" t="s">
        <v>5415</v>
      </c>
      <c r="U2154" s="23"/>
      <c r="V2154" s="23"/>
      <c r="W2154" s="15">
        <f t="shared" si="191"/>
        <v>45711</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4904</v>
      </c>
      <c r="D2155" s="21" t="str">
        <f t="shared" si="2627"/>
        <v>noun</v>
      </c>
      <c r="E2155" s="21" t="s">
        <v>5416</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5341</v>
      </c>
      <c r="S2155" s="21" t="s">
        <v>5342</v>
      </c>
      <c r="T2155" s="21" t="s">
        <v>5415</v>
      </c>
      <c r="U2155" s="23"/>
      <c r="V2155" s="23"/>
      <c r="W2155" s="15">
        <f t="shared" si="191"/>
        <v>45711</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5230</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5341</v>
      </c>
      <c r="S2156" s="21" t="s">
        <v>5342</v>
      </c>
      <c r="T2156" s="21" t="s">
        <v>5415</v>
      </c>
      <c r="U2156" s="23"/>
      <c r="V2156" s="23"/>
      <c r="W2156" s="15">
        <f t="shared" si="191"/>
        <v>45711</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5417</v>
      </c>
      <c r="D2157" s="21" t="s">
        <v>84</v>
      </c>
      <c r="E2157" s="21" t="s">
        <v>5418</v>
      </c>
      <c r="F2157" s="21"/>
      <c r="G2157" s="21"/>
      <c r="H2157" s="21" t="s">
        <v>5419</v>
      </c>
      <c r="I2157" s="21" t="s">
        <v>5420</v>
      </c>
      <c r="J2157" s="21" t="s">
        <v>4260</v>
      </c>
      <c r="K2157" s="21">
        <v>8.0</v>
      </c>
      <c r="L2157" s="21" t="s">
        <v>196</v>
      </c>
      <c r="M2157" s="21" t="s">
        <v>4261</v>
      </c>
      <c r="N2157" s="21" t="s">
        <v>5264</v>
      </c>
      <c r="O2157" s="21"/>
      <c r="P2157" s="21"/>
      <c r="Q2157" s="21"/>
      <c r="R2157" s="21" t="s">
        <v>5341</v>
      </c>
      <c r="S2157" s="21" t="s">
        <v>5342</v>
      </c>
      <c r="T2157" s="21" t="s">
        <v>5421</v>
      </c>
      <c r="U2157" s="23"/>
      <c r="V2157" s="23"/>
      <c r="W2157" s="15">
        <f t="shared" si="191"/>
        <v>45711</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5422</v>
      </c>
      <c r="D2158" s="21" t="s">
        <v>118</v>
      </c>
      <c r="E2158" s="27" t="s">
        <v>293</v>
      </c>
      <c r="F2158" s="21"/>
      <c r="G2158" s="21"/>
      <c r="H2158" s="21" t="s">
        <v>5423</v>
      </c>
      <c r="I2158" s="21"/>
      <c r="J2158" s="21"/>
      <c r="K2158" s="21"/>
      <c r="L2158" s="21"/>
      <c r="M2158" s="21"/>
      <c r="N2158" s="21" t="s">
        <v>5424</v>
      </c>
      <c r="O2158" s="21"/>
      <c r="P2158" s="21"/>
      <c r="Q2158" s="21"/>
      <c r="R2158" s="21" t="s">
        <v>5341</v>
      </c>
      <c r="S2158" s="21" t="s">
        <v>5342</v>
      </c>
      <c r="T2158" s="21" t="s">
        <v>5425</v>
      </c>
      <c r="U2158" s="23"/>
      <c r="V2158" s="23"/>
      <c r="W2158" s="15">
        <f t="shared" si="191"/>
        <v>45711</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5426</v>
      </c>
      <c r="D2159" s="21" t="s">
        <v>42</v>
      </c>
      <c r="E2159" s="21" t="s">
        <v>5427</v>
      </c>
      <c r="F2159" s="21"/>
      <c r="G2159" s="21"/>
      <c r="H2159" s="21" t="s">
        <v>5428</v>
      </c>
      <c r="I2159" s="21"/>
      <c r="J2159" s="21"/>
      <c r="K2159" s="21"/>
      <c r="L2159" s="21"/>
      <c r="M2159" s="21"/>
      <c r="N2159" s="21"/>
      <c r="O2159" s="21"/>
      <c r="P2159" s="21"/>
      <c r="Q2159" s="21"/>
      <c r="R2159" s="21" t="s">
        <v>5341</v>
      </c>
      <c r="S2159" s="21" t="s">
        <v>5342</v>
      </c>
      <c r="T2159" s="21" t="s">
        <v>5429</v>
      </c>
      <c r="U2159" s="23"/>
      <c r="V2159" s="23"/>
      <c r="W2159" s="15">
        <f t="shared" si="191"/>
        <v>45711</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5341</v>
      </c>
      <c r="S2160" s="21" t="s">
        <v>5342</v>
      </c>
      <c r="T2160" s="21" t="s">
        <v>5415</v>
      </c>
      <c r="U2160" s="23"/>
      <c r="V2160" s="23"/>
      <c r="W2160" s="15">
        <f t="shared" si="191"/>
        <v>45711</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5341</v>
      </c>
      <c r="S2161" s="21" t="s">
        <v>5342</v>
      </c>
      <c r="T2161" s="21" t="s">
        <v>5415</v>
      </c>
      <c r="U2161" s="23"/>
      <c r="V2161" s="23"/>
      <c r="W2161" s="15">
        <f t="shared" si="191"/>
        <v>45711</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5430</v>
      </c>
      <c r="D2162" s="21" t="s">
        <v>118</v>
      </c>
      <c r="E2162" s="27" t="s">
        <v>2598</v>
      </c>
      <c r="F2162" s="21"/>
      <c r="G2162" s="21"/>
      <c r="H2162" s="21"/>
      <c r="I2162" s="21"/>
      <c r="J2162" s="21"/>
      <c r="K2162" s="21"/>
      <c r="L2162" s="21"/>
      <c r="M2162" s="21"/>
      <c r="N2162" s="21" t="s">
        <v>5431</v>
      </c>
      <c r="O2162" s="21"/>
      <c r="P2162" s="21"/>
      <c r="Q2162" s="21"/>
      <c r="R2162" s="21" t="s">
        <v>5341</v>
      </c>
      <c r="S2162" s="21" t="s">
        <v>5342</v>
      </c>
      <c r="T2162" s="21" t="s">
        <v>5432</v>
      </c>
      <c r="U2162" s="23"/>
      <c r="V2162" s="23"/>
      <c r="W2162" s="15">
        <f t="shared" si="191"/>
        <v>45711</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4410</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5341</v>
      </c>
      <c r="S2163" s="21" t="s">
        <v>5342</v>
      </c>
      <c r="T2163" s="21" t="s">
        <v>5415</v>
      </c>
      <c r="U2163" s="23"/>
      <c r="V2163" s="23"/>
      <c r="W2163" s="15">
        <f t="shared" si="191"/>
        <v>45711</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5341</v>
      </c>
      <c r="S2164" s="21" t="s">
        <v>5342</v>
      </c>
      <c r="T2164" s="21" t="s">
        <v>5415</v>
      </c>
      <c r="U2164" s="23"/>
      <c r="V2164" s="23"/>
      <c r="W2164" s="15">
        <f t="shared" si="191"/>
        <v>45711</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5341</v>
      </c>
      <c r="S2165" s="40" t="s">
        <v>5342</v>
      </c>
      <c r="T2165" s="40" t="s">
        <v>5415</v>
      </c>
      <c r="U2165" s="41"/>
      <c r="V2165" s="41"/>
      <c r="W2165" s="15">
        <f t="shared" si="191"/>
        <v>45711</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45711</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5326</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5341</v>
      </c>
      <c r="S2167" s="21" t="s">
        <v>5342</v>
      </c>
      <c r="T2167" s="21" t="s">
        <v>5340</v>
      </c>
      <c r="U2167" s="23"/>
      <c r="V2167" s="23"/>
      <c r="W2167" s="15">
        <f t="shared" si="191"/>
        <v>45711</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5341</v>
      </c>
      <c r="S2168" s="21" t="s">
        <v>5342</v>
      </c>
      <c r="T2168" s="21" t="s">
        <v>5340</v>
      </c>
      <c r="U2168" s="23"/>
      <c r="V2168" s="23"/>
      <c r="W2168" s="15">
        <f t="shared" si="191"/>
        <v>45711</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4761</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5341</v>
      </c>
      <c r="S2169" s="21" t="s">
        <v>5342</v>
      </c>
      <c r="T2169" s="21" t="s">
        <v>5340</v>
      </c>
      <c r="U2169" s="23"/>
      <c r="V2169" s="23"/>
      <c r="W2169" s="15">
        <f t="shared" si="191"/>
        <v>45711</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4764</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5341</v>
      </c>
      <c r="S2170" s="21" t="s">
        <v>5342</v>
      </c>
      <c r="T2170" s="21" t="s">
        <v>5340</v>
      </c>
      <c r="U2170" s="23"/>
      <c r="V2170" s="23"/>
      <c r="W2170" s="15">
        <f t="shared" si="191"/>
        <v>45711</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5341</v>
      </c>
      <c r="S2171" s="40" t="s">
        <v>5342</v>
      </c>
      <c r="T2171" s="40" t="s">
        <v>5340</v>
      </c>
      <c r="U2171" s="41"/>
      <c r="V2171" s="41"/>
      <c r="W2171" s="15">
        <f t="shared" si="191"/>
        <v>45711</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45711</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5433</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45711</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5433</v>
      </c>
      <c r="S2174" s="21" t="s">
        <v>5434</v>
      </c>
      <c r="T2174" s="21" t="s">
        <v>5435</v>
      </c>
      <c r="U2174" s="23"/>
      <c r="V2174" s="23"/>
      <c r="W2174" s="15">
        <f t="shared" si="191"/>
        <v>45711</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3668</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5433</v>
      </c>
      <c r="S2175" s="21" t="s">
        <v>5434</v>
      </c>
      <c r="T2175" s="21" t="s">
        <v>5435</v>
      </c>
      <c r="U2175" s="23"/>
      <c r="V2175" s="23"/>
      <c r="W2175" s="15">
        <f t="shared" si="191"/>
        <v>45711</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5181</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5433</v>
      </c>
      <c r="S2176" s="21" t="s">
        <v>5434</v>
      </c>
      <c r="T2176" s="21" t="s">
        <v>5435</v>
      </c>
      <c r="U2176" s="23"/>
      <c r="V2176" s="23"/>
      <c r="W2176" s="15">
        <f t="shared" si="191"/>
        <v>45711</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5436</v>
      </c>
      <c r="D2177" s="21" t="s">
        <v>47</v>
      </c>
      <c r="E2177" s="21" t="s">
        <v>5437</v>
      </c>
      <c r="F2177" s="21"/>
      <c r="G2177" s="21"/>
      <c r="H2177" s="21" t="s">
        <v>5438</v>
      </c>
      <c r="I2177" s="21"/>
      <c r="J2177" s="21" t="s">
        <v>1216</v>
      </c>
      <c r="K2177" s="21">
        <v>1.0</v>
      </c>
      <c r="L2177" s="21" t="s">
        <v>35</v>
      </c>
      <c r="M2177" s="21"/>
      <c r="N2177" s="21" t="s">
        <v>5439</v>
      </c>
      <c r="O2177" s="21"/>
      <c r="P2177" s="21"/>
      <c r="Q2177" s="21"/>
      <c r="R2177" s="21" t="s">
        <v>5433</v>
      </c>
      <c r="S2177" s="21" t="s">
        <v>5434</v>
      </c>
      <c r="T2177" s="21" t="s">
        <v>5440</v>
      </c>
      <c r="U2177" s="23"/>
      <c r="V2177" s="23"/>
      <c r="W2177" s="15">
        <f t="shared" si="191"/>
        <v>45711</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5433</v>
      </c>
      <c r="S2178" s="21" t="s">
        <v>5434</v>
      </c>
      <c r="T2178" s="21" t="s">
        <v>5435</v>
      </c>
      <c r="U2178" s="23"/>
      <c r="V2178" s="23"/>
      <c r="W2178" s="15">
        <f t="shared" si="191"/>
        <v>45711</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5441</v>
      </c>
      <c r="D2179" s="21" t="s">
        <v>47</v>
      </c>
      <c r="E2179" s="21" t="s">
        <v>5442</v>
      </c>
      <c r="F2179" s="21"/>
      <c r="G2179" s="21"/>
      <c r="H2179" s="21" t="s">
        <v>5443</v>
      </c>
      <c r="I2179" s="21" t="s">
        <v>5444</v>
      </c>
      <c r="J2179" s="21"/>
      <c r="K2179" s="21"/>
      <c r="L2179" s="21"/>
      <c r="M2179" s="21"/>
      <c r="N2179" s="21" t="s">
        <v>5445</v>
      </c>
      <c r="O2179" s="21" t="s">
        <v>916</v>
      </c>
      <c r="P2179" s="21" t="s">
        <v>5446</v>
      </c>
      <c r="Q2179" s="21"/>
      <c r="R2179" s="21" t="s">
        <v>5433</v>
      </c>
      <c r="S2179" s="21" t="s">
        <v>5434</v>
      </c>
      <c r="T2179" s="21" t="s">
        <v>5447</v>
      </c>
      <c r="U2179" s="23"/>
      <c r="V2179" s="23"/>
      <c r="W2179" s="15">
        <f t="shared" si="191"/>
        <v>45711</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5448</v>
      </c>
      <c r="D2180" s="21" t="s">
        <v>47</v>
      </c>
      <c r="E2180" s="21" t="s">
        <v>612</v>
      </c>
      <c r="F2180" s="21"/>
      <c r="G2180" s="21"/>
      <c r="H2180" s="21" t="s">
        <v>5438</v>
      </c>
      <c r="I2180" s="21"/>
      <c r="J2180" s="21" t="s">
        <v>1216</v>
      </c>
      <c r="K2180" s="21">
        <v>1.0</v>
      </c>
      <c r="L2180" s="21" t="s">
        <v>35</v>
      </c>
      <c r="M2180" s="21"/>
      <c r="N2180" s="21" t="s">
        <v>5439</v>
      </c>
      <c r="O2180" s="21"/>
      <c r="P2180" s="21"/>
      <c r="Q2180" s="21"/>
      <c r="R2180" s="21" t="s">
        <v>5433</v>
      </c>
      <c r="S2180" s="21" t="s">
        <v>5434</v>
      </c>
      <c r="T2180" s="21" t="s">
        <v>5449</v>
      </c>
      <c r="U2180" s="23"/>
      <c r="V2180" s="23"/>
      <c r="W2180" s="15">
        <f t="shared" si="191"/>
        <v>45711</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5450</v>
      </c>
      <c r="D2181" s="21" t="s">
        <v>47</v>
      </c>
      <c r="E2181" s="21" t="s">
        <v>5451</v>
      </c>
      <c r="F2181" s="21"/>
      <c r="G2181" s="21"/>
      <c r="H2181" s="21" t="s">
        <v>5452</v>
      </c>
      <c r="I2181" s="21" t="s">
        <v>5453</v>
      </c>
      <c r="J2181" s="21" t="s">
        <v>5454</v>
      </c>
      <c r="K2181" s="21">
        <v>2.0</v>
      </c>
      <c r="L2181" s="21" t="s">
        <v>3063</v>
      </c>
      <c r="M2181" s="21"/>
      <c r="N2181" s="21" t="s">
        <v>5455</v>
      </c>
      <c r="O2181" s="21"/>
      <c r="P2181" s="21"/>
      <c r="Q2181" s="21"/>
      <c r="R2181" s="21" t="s">
        <v>5433</v>
      </c>
      <c r="S2181" s="21" t="s">
        <v>5434</v>
      </c>
      <c r="T2181" s="21" t="s">
        <v>5456</v>
      </c>
      <c r="U2181" s="23"/>
      <c r="V2181" s="23"/>
      <c r="W2181" s="15">
        <f t="shared" si="191"/>
        <v>45711</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5433</v>
      </c>
      <c r="S2182" s="21" t="s">
        <v>5434</v>
      </c>
      <c r="T2182" s="21" t="s">
        <v>5435</v>
      </c>
      <c r="U2182" s="23"/>
      <c r="V2182" s="23"/>
      <c r="W2182" s="15">
        <f t="shared" si="191"/>
        <v>45711</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5457</v>
      </c>
      <c r="D2183" s="21" t="s">
        <v>47</v>
      </c>
      <c r="E2183" s="21" t="s">
        <v>5458</v>
      </c>
      <c r="F2183" s="21"/>
      <c r="G2183" s="21"/>
      <c r="H2183" s="21" t="s">
        <v>5459</v>
      </c>
      <c r="I2183" s="21" t="s">
        <v>5460</v>
      </c>
      <c r="J2183" s="21" t="s">
        <v>2362</v>
      </c>
      <c r="K2183" s="21">
        <v>1.0</v>
      </c>
      <c r="L2183" s="21" t="s">
        <v>35</v>
      </c>
      <c r="M2183" s="21"/>
      <c r="N2183" s="21" t="s">
        <v>5461</v>
      </c>
      <c r="O2183" s="21"/>
      <c r="P2183" s="21"/>
      <c r="Q2183" s="21"/>
      <c r="R2183" s="21" t="s">
        <v>5433</v>
      </c>
      <c r="S2183" s="21" t="s">
        <v>5434</v>
      </c>
      <c r="T2183" s="21" t="s">
        <v>5462</v>
      </c>
      <c r="U2183" s="23"/>
      <c r="V2183" s="23"/>
      <c r="W2183" s="15">
        <f t="shared" si="191"/>
        <v>45711</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5433</v>
      </c>
      <c r="S2184" s="21" t="s">
        <v>5434</v>
      </c>
      <c r="T2184" s="21" t="s">
        <v>5435</v>
      </c>
      <c r="U2184" s="23"/>
      <c r="V2184" s="23"/>
      <c r="W2184" s="15">
        <f t="shared" si="191"/>
        <v>45711</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5463</v>
      </c>
      <c r="D2185" s="21" t="s">
        <v>47</v>
      </c>
      <c r="E2185" s="21" t="s">
        <v>5464</v>
      </c>
      <c r="F2185" s="21"/>
      <c r="G2185" s="21"/>
      <c r="H2185" s="21" t="s">
        <v>5027</v>
      </c>
      <c r="I2185" s="21" t="s">
        <v>5028</v>
      </c>
      <c r="J2185" s="21"/>
      <c r="K2185" s="21"/>
      <c r="L2185" s="21"/>
      <c r="M2185" s="21"/>
      <c r="N2185" s="21" t="s">
        <v>5465</v>
      </c>
      <c r="O2185" s="21"/>
      <c r="P2185" s="21"/>
      <c r="Q2185" s="21"/>
      <c r="R2185" s="21" t="s">
        <v>5433</v>
      </c>
      <c r="S2185" s="21" t="s">
        <v>5434</v>
      </c>
      <c r="T2185" s="21" t="s">
        <v>5466</v>
      </c>
      <c r="U2185" s="23"/>
      <c r="V2185" s="23"/>
      <c r="W2185" s="15">
        <f t="shared" si="191"/>
        <v>45711</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5433</v>
      </c>
      <c r="S2186" s="21" t="s">
        <v>5434</v>
      </c>
      <c r="T2186" s="21" t="s">
        <v>5435</v>
      </c>
      <c r="U2186" s="23"/>
      <c r="V2186" s="23"/>
      <c r="W2186" s="15">
        <f t="shared" si="191"/>
        <v>45711</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5467</v>
      </c>
      <c r="D2187" s="21" t="s">
        <v>612</v>
      </c>
      <c r="E2187" s="21" t="s">
        <v>5468</v>
      </c>
      <c r="F2187" s="21"/>
      <c r="G2187" s="21"/>
      <c r="H2187" s="21" t="s">
        <v>5469</v>
      </c>
      <c r="I2187" s="21" t="s">
        <v>5470</v>
      </c>
      <c r="J2187" s="21" t="s">
        <v>5471</v>
      </c>
      <c r="K2187" s="21">
        <v>1.0</v>
      </c>
      <c r="L2187" s="21" t="s">
        <v>35</v>
      </c>
      <c r="M2187" s="21"/>
      <c r="N2187" s="21" t="s">
        <v>5472</v>
      </c>
      <c r="O2187" s="21"/>
      <c r="P2187" s="21"/>
      <c r="Q2187" s="21"/>
      <c r="R2187" s="21" t="s">
        <v>5433</v>
      </c>
      <c r="S2187" s="21" t="s">
        <v>5434</v>
      </c>
      <c r="T2187" s="21" t="s">
        <v>5473</v>
      </c>
      <c r="U2187" s="23"/>
      <c r="V2187" s="23"/>
      <c r="W2187" s="15">
        <f t="shared" si="191"/>
        <v>45711</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5200</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5433</v>
      </c>
      <c r="S2188" s="21" t="s">
        <v>5434</v>
      </c>
      <c r="T2188" s="21" t="s">
        <v>5435</v>
      </c>
      <c r="U2188" s="23"/>
      <c r="V2188" s="23"/>
      <c r="W2188" s="15">
        <f t="shared" si="191"/>
        <v>45711</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5474</v>
      </c>
      <c r="D2189" s="21" t="s">
        <v>84</v>
      </c>
      <c r="E2189" s="21" t="s">
        <v>5475</v>
      </c>
      <c r="F2189" s="21"/>
      <c r="G2189" s="21"/>
      <c r="H2189" s="21" t="s">
        <v>5476</v>
      </c>
      <c r="I2189" s="21"/>
      <c r="J2189" s="21" t="s">
        <v>5477</v>
      </c>
      <c r="K2189" s="21">
        <v>4.0</v>
      </c>
      <c r="L2189" s="21" t="s">
        <v>88</v>
      </c>
      <c r="M2189" s="21" t="s">
        <v>5478</v>
      </c>
      <c r="N2189" s="21" t="s">
        <v>5479</v>
      </c>
      <c r="O2189" s="21"/>
      <c r="P2189" s="21"/>
      <c r="Q2189" s="21"/>
      <c r="R2189" s="21" t="s">
        <v>5433</v>
      </c>
      <c r="S2189" s="21" t="s">
        <v>5434</v>
      </c>
      <c r="T2189" s="21" t="s">
        <v>5480</v>
      </c>
      <c r="U2189" s="23"/>
      <c r="V2189" s="23"/>
      <c r="W2189" s="15">
        <f t="shared" si="191"/>
        <v>45711</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5433</v>
      </c>
      <c r="S2190" s="40" t="s">
        <v>5434</v>
      </c>
      <c r="T2190" s="40" t="s">
        <v>5435</v>
      </c>
      <c r="U2190" s="41"/>
      <c r="V2190" s="41"/>
      <c r="W2190" s="15">
        <f t="shared" si="191"/>
        <v>45711</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45711</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5221</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5433</v>
      </c>
      <c r="S2192" s="21" t="s">
        <v>5434</v>
      </c>
      <c r="T2192" s="21" t="s">
        <v>5481</v>
      </c>
      <c r="U2192" s="23"/>
      <c r="V2192" s="23"/>
      <c r="W2192" s="15">
        <f t="shared" si="191"/>
        <v>45711</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5224</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5433</v>
      </c>
      <c r="S2193" s="21" t="s">
        <v>5434</v>
      </c>
      <c r="T2193" s="21" t="s">
        <v>5481</v>
      </c>
      <c r="U2193" s="23"/>
      <c r="V2193" s="23"/>
      <c r="W2193" s="15">
        <f t="shared" si="191"/>
        <v>45711</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4904</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5433</v>
      </c>
      <c r="S2194" s="21" t="s">
        <v>5434</v>
      </c>
      <c r="T2194" s="21" t="s">
        <v>5481</v>
      </c>
      <c r="U2194" s="23"/>
      <c r="V2194" s="23"/>
      <c r="W2194" s="15">
        <f t="shared" si="191"/>
        <v>45711</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5230</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5433</v>
      </c>
      <c r="S2195" s="21" t="s">
        <v>5434</v>
      </c>
      <c r="T2195" s="21" t="s">
        <v>5481</v>
      </c>
      <c r="U2195" s="23"/>
      <c r="V2195" s="23"/>
      <c r="W2195" s="15">
        <f t="shared" si="191"/>
        <v>45711</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5237</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5433</v>
      </c>
      <c r="S2196" s="21" t="s">
        <v>5434</v>
      </c>
      <c r="T2196" s="21" t="s">
        <v>5481</v>
      </c>
      <c r="U2196" s="23"/>
      <c r="V2196" s="23"/>
      <c r="W2196" s="15">
        <f t="shared" si="191"/>
        <v>45711</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5433</v>
      </c>
      <c r="S2197" s="21" t="s">
        <v>5434</v>
      </c>
      <c r="T2197" s="21" t="s">
        <v>5481</v>
      </c>
      <c r="U2197" s="23"/>
      <c r="V2197" s="23"/>
      <c r="W2197" s="15">
        <f t="shared" si="191"/>
        <v>45711</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5252</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5433</v>
      </c>
      <c r="S2198" s="21" t="s">
        <v>5434</v>
      </c>
      <c r="T2198" s="21" t="s">
        <v>5481</v>
      </c>
      <c r="U2198" s="23"/>
      <c r="V2198" s="23"/>
      <c r="W2198" s="15">
        <f t="shared" si="191"/>
        <v>45711</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5317</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5433</v>
      </c>
      <c r="S2199" s="21" t="s">
        <v>5434</v>
      </c>
      <c r="T2199" s="21" t="s">
        <v>5481</v>
      </c>
      <c r="U2199" s="23"/>
      <c r="V2199" s="23"/>
      <c r="W2199" s="15">
        <f t="shared" si="191"/>
        <v>45711</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5433</v>
      </c>
      <c r="S2200" s="40" t="s">
        <v>5434</v>
      </c>
      <c r="T2200" s="40" t="s">
        <v>5481</v>
      </c>
      <c r="U2200" s="41"/>
      <c r="V2200" s="41"/>
      <c r="W2200" s="15">
        <f t="shared" si="191"/>
        <v>45711</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45711</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5433</v>
      </c>
      <c r="S2202" s="21" t="s">
        <v>5434</v>
      </c>
      <c r="T2202" s="21" t="s">
        <v>5482</v>
      </c>
      <c r="U2202" s="23"/>
      <c r="V2202" s="23"/>
      <c r="W2202" s="15">
        <f t="shared" si="191"/>
        <v>45711</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5433</v>
      </c>
      <c r="S2203" s="21" t="s">
        <v>5434</v>
      </c>
      <c r="T2203" s="21" t="s">
        <v>5482</v>
      </c>
      <c r="U2203" s="23"/>
      <c r="V2203" s="23"/>
      <c r="W2203" s="15">
        <f t="shared" si="191"/>
        <v>45711</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5483</v>
      </c>
      <c r="D2204" s="21" t="s">
        <v>612</v>
      </c>
      <c r="E2204" s="21" t="s">
        <v>5484</v>
      </c>
      <c r="F2204" s="21"/>
      <c r="G2204" s="21"/>
      <c r="H2204" s="21" t="s">
        <v>5485</v>
      </c>
      <c r="I2204" s="21" t="s">
        <v>5470</v>
      </c>
      <c r="J2204" s="21" t="s">
        <v>5471</v>
      </c>
      <c r="K2204" s="21">
        <v>1.0</v>
      </c>
      <c r="L2204" s="21" t="s">
        <v>35</v>
      </c>
      <c r="M2204" s="21"/>
      <c r="N2204" s="21" t="s">
        <v>5472</v>
      </c>
      <c r="O2204" s="21"/>
      <c r="P2204" s="21"/>
      <c r="Q2204" s="21"/>
      <c r="R2204" s="21" t="s">
        <v>5433</v>
      </c>
      <c r="S2204" s="21" t="s">
        <v>5434</v>
      </c>
      <c r="T2204" s="21" t="s">
        <v>5486</v>
      </c>
      <c r="U2204" s="23"/>
      <c r="V2204" s="23"/>
      <c r="W2204" s="15">
        <f t="shared" si="191"/>
        <v>45711</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5433</v>
      </c>
      <c r="S2205" s="21" t="s">
        <v>5434</v>
      </c>
      <c r="T2205" s="21" t="s">
        <v>5482</v>
      </c>
      <c r="U2205" s="23"/>
      <c r="V2205" s="23"/>
      <c r="W2205" s="15">
        <f t="shared" si="191"/>
        <v>45711</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5433</v>
      </c>
      <c r="S2206" s="21" t="s">
        <v>5434</v>
      </c>
      <c r="T2206" s="21" t="s">
        <v>5482</v>
      </c>
      <c r="U2206" s="23"/>
      <c r="V2206" s="23"/>
      <c r="W2206" s="15">
        <f t="shared" si="191"/>
        <v>45711</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5282</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5433</v>
      </c>
      <c r="S2207" s="21" t="s">
        <v>5434</v>
      </c>
      <c r="T2207" s="21" t="s">
        <v>5482</v>
      </c>
      <c r="U2207" s="23"/>
      <c r="V2207" s="23"/>
      <c r="W2207" s="15">
        <f t="shared" si="191"/>
        <v>45711</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5433</v>
      </c>
      <c r="S2208" s="21" t="s">
        <v>5434</v>
      </c>
      <c r="T2208" s="21" t="s">
        <v>5482</v>
      </c>
      <c r="U2208" s="23"/>
      <c r="V2208" s="23"/>
      <c r="W2208" s="15">
        <f t="shared" si="191"/>
        <v>45711</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5433</v>
      </c>
      <c r="S2209" s="21" t="s">
        <v>5434</v>
      </c>
      <c r="T2209" s="21" t="s">
        <v>5482</v>
      </c>
      <c r="U2209" s="23"/>
      <c r="V2209" s="23"/>
      <c r="W2209" s="15">
        <f t="shared" si="191"/>
        <v>45711</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5433</v>
      </c>
      <c r="S2210" s="40" t="s">
        <v>5434</v>
      </c>
      <c r="T2210" s="40" t="s">
        <v>5482</v>
      </c>
      <c r="U2210" s="41"/>
      <c r="V2210" s="41"/>
      <c r="W2210" s="15">
        <f t="shared" si="191"/>
        <v>45711</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45711</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5487</v>
      </c>
      <c r="D2212" s="21" t="s">
        <v>42</v>
      </c>
      <c r="E2212" s="21" t="s">
        <v>2547</v>
      </c>
      <c r="F2212" s="21"/>
      <c r="G2212" s="21"/>
      <c r="H2212" s="21" t="s">
        <v>894</v>
      </c>
      <c r="I2212" s="21"/>
      <c r="J2212" s="21"/>
      <c r="K2212" s="21"/>
      <c r="L2212" s="21"/>
      <c r="M2212" s="21"/>
      <c r="N2212" s="21"/>
      <c r="O2212" s="21"/>
      <c r="P2212" s="21"/>
      <c r="Q2212" s="21"/>
      <c r="R2212" s="21" t="s">
        <v>5433</v>
      </c>
      <c r="S2212" s="21" t="s">
        <v>5434</v>
      </c>
      <c r="T2212" s="22" t="s">
        <v>5488</v>
      </c>
      <c r="U2212" s="23"/>
      <c r="V2212" s="23"/>
      <c r="W2212" s="15">
        <f t="shared" si="191"/>
        <v>45711</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5433</v>
      </c>
      <c r="S2213" s="21" t="s">
        <v>5434</v>
      </c>
      <c r="T2213" s="21" t="s">
        <v>5489</v>
      </c>
      <c r="U2213" s="23"/>
      <c r="V2213" s="23"/>
      <c r="W2213" s="15">
        <f t="shared" si="191"/>
        <v>45711</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5433</v>
      </c>
      <c r="S2214" s="21" t="s">
        <v>5434</v>
      </c>
      <c r="T2214" s="21" t="s">
        <v>5489</v>
      </c>
      <c r="U2214" s="23"/>
      <c r="V2214" s="23"/>
      <c r="W2214" s="15">
        <f t="shared" si="191"/>
        <v>45711</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3890</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5433</v>
      </c>
      <c r="S2215" s="21" t="s">
        <v>5434</v>
      </c>
      <c r="T2215" s="21" t="s">
        <v>5489</v>
      </c>
      <c r="U2215" s="23"/>
      <c r="V2215" s="23"/>
      <c r="W2215" s="15">
        <f t="shared" si="191"/>
        <v>45711</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5181</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5433</v>
      </c>
      <c r="S2216" s="21" t="s">
        <v>5434</v>
      </c>
      <c r="T2216" s="21" t="s">
        <v>5489</v>
      </c>
      <c r="U2216" s="23"/>
      <c r="V2216" s="23"/>
      <c r="W2216" s="15">
        <f t="shared" si="191"/>
        <v>45711</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5200</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5433</v>
      </c>
      <c r="S2217" s="21" t="s">
        <v>5434</v>
      </c>
      <c r="T2217" s="21" t="s">
        <v>5489</v>
      </c>
      <c r="U2217" s="23"/>
      <c r="V2217" s="23"/>
      <c r="W2217" s="15">
        <f t="shared" si="191"/>
        <v>45711</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5490</v>
      </c>
      <c r="D2218" s="21" t="s">
        <v>183</v>
      </c>
      <c r="E2218" s="21" t="s">
        <v>5491</v>
      </c>
      <c r="F2218" s="21"/>
      <c r="G2218" s="21"/>
      <c r="H2218" s="21" t="s">
        <v>5492</v>
      </c>
      <c r="I2218" s="21"/>
      <c r="J2218" s="21" t="s">
        <v>5493</v>
      </c>
      <c r="K2218" s="21">
        <v>1.0</v>
      </c>
      <c r="L2218" s="21" t="s">
        <v>35</v>
      </c>
      <c r="M2218" s="21"/>
      <c r="N2218" s="21" t="s">
        <v>5494</v>
      </c>
      <c r="O2218" s="21"/>
      <c r="P2218" s="21"/>
      <c r="Q2218" s="21"/>
      <c r="R2218" s="21" t="s">
        <v>5433</v>
      </c>
      <c r="S2218" s="21" t="s">
        <v>5434</v>
      </c>
      <c r="T2218" s="21" t="s">
        <v>5495</v>
      </c>
      <c r="U2218" s="23"/>
      <c r="V2218" s="23"/>
      <c r="W2218" s="15">
        <f t="shared" si="191"/>
        <v>45711</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5496</v>
      </c>
      <c r="D2219" s="21" t="s">
        <v>84</v>
      </c>
      <c r="E2219" s="21" t="s">
        <v>5497</v>
      </c>
      <c r="F2219" s="21"/>
      <c r="G2219" s="21"/>
      <c r="H2219" s="21" t="s">
        <v>5498</v>
      </c>
      <c r="I2219" s="21" t="s">
        <v>5499</v>
      </c>
      <c r="J2219" s="21" t="s">
        <v>1229</v>
      </c>
      <c r="K2219" s="21">
        <v>6.0</v>
      </c>
      <c r="L2219" s="21" t="s">
        <v>1230</v>
      </c>
      <c r="M2219" s="21" t="s">
        <v>3633</v>
      </c>
      <c r="N2219" s="21" t="s">
        <v>5500</v>
      </c>
      <c r="O2219" s="21"/>
      <c r="P2219" s="21"/>
      <c r="Q2219" s="21" t="s">
        <v>5501</v>
      </c>
      <c r="R2219" s="21" t="s">
        <v>5433</v>
      </c>
      <c r="S2219" s="21" t="s">
        <v>5434</v>
      </c>
      <c r="T2219" s="21" t="s">
        <v>5502</v>
      </c>
      <c r="U2219" s="23"/>
      <c r="V2219" s="23"/>
      <c r="W2219" s="15">
        <f t="shared" si="191"/>
        <v>45711</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4063</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5433</v>
      </c>
      <c r="S2220" s="21" t="s">
        <v>5434</v>
      </c>
      <c r="T2220" s="21" t="s">
        <v>5489</v>
      </c>
      <c r="U2220" s="23"/>
      <c r="V2220" s="23"/>
      <c r="W2220" s="15">
        <f t="shared" si="191"/>
        <v>45711</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5503</v>
      </c>
      <c r="D2221" s="21" t="s">
        <v>118</v>
      </c>
      <c r="E2221" s="27" t="s">
        <v>3817</v>
      </c>
      <c r="F2221" s="21"/>
      <c r="G2221" s="21"/>
      <c r="H2221" s="21"/>
      <c r="I2221" s="21"/>
      <c r="J2221" s="21"/>
      <c r="K2221" s="21"/>
      <c r="L2221" s="21"/>
      <c r="M2221" s="21"/>
      <c r="N2221" s="21" t="s">
        <v>5504</v>
      </c>
      <c r="O2221" s="21"/>
      <c r="P2221" s="21"/>
      <c r="Q2221" s="21" t="s">
        <v>5505</v>
      </c>
      <c r="R2221" s="21" t="s">
        <v>5433</v>
      </c>
      <c r="S2221" s="21" t="s">
        <v>5434</v>
      </c>
      <c r="T2221" s="21" t="s">
        <v>5506</v>
      </c>
      <c r="U2221" s="23"/>
      <c r="V2221" s="23"/>
      <c r="W2221" s="15">
        <f t="shared" si="191"/>
        <v>45711</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5507</v>
      </c>
      <c r="D2222" s="21" t="s">
        <v>47</v>
      </c>
      <c r="E2222" s="21" t="s">
        <v>5201</v>
      </c>
      <c r="F2222" s="21"/>
      <c r="G2222" s="21"/>
      <c r="H2222" s="21" t="s">
        <v>5202</v>
      </c>
      <c r="I2222" s="21" t="s">
        <v>5203</v>
      </c>
      <c r="J2222" s="21"/>
      <c r="K2222" s="21"/>
      <c r="L2222" s="21"/>
      <c r="M2222" s="21"/>
      <c r="N2222" s="21" t="s">
        <v>5204</v>
      </c>
      <c r="O2222" s="21" t="s">
        <v>2261</v>
      </c>
      <c r="P2222" s="21" t="s">
        <v>5205</v>
      </c>
      <c r="Q2222" s="21" t="s">
        <v>5206</v>
      </c>
      <c r="R2222" s="21" t="s">
        <v>5433</v>
      </c>
      <c r="S2222" s="21" t="s">
        <v>5434</v>
      </c>
      <c r="T2222" s="21" t="s">
        <v>5508</v>
      </c>
      <c r="U2222" s="23"/>
      <c r="V2222" s="23"/>
      <c r="W2222" s="15">
        <f t="shared" si="191"/>
        <v>45711</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5433</v>
      </c>
      <c r="S2223" s="21" t="s">
        <v>5434</v>
      </c>
      <c r="T2223" s="21" t="s">
        <v>5489</v>
      </c>
      <c r="U2223" s="23"/>
      <c r="V2223" s="23"/>
      <c r="W2223" s="15">
        <f t="shared" si="191"/>
        <v>45711</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5433</v>
      </c>
      <c r="S2224" s="40" t="s">
        <v>5434</v>
      </c>
      <c r="T2224" s="40" t="s">
        <v>5489</v>
      </c>
      <c r="U2224" s="41"/>
      <c r="V2224" s="41"/>
      <c r="W2224" s="15">
        <f t="shared" si="191"/>
        <v>45711</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45711</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4053</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5433</v>
      </c>
      <c r="S2226" s="21" t="s">
        <v>5434</v>
      </c>
      <c r="T2226" s="21" t="s">
        <v>5509</v>
      </c>
      <c r="U2226" s="23"/>
      <c r="V2226" s="23"/>
      <c r="W2226" s="15">
        <f t="shared" si="191"/>
        <v>45711</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5433</v>
      </c>
      <c r="S2227" s="21" t="s">
        <v>5434</v>
      </c>
      <c r="T2227" s="21" t="s">
        <v>5509</v>
      </c>
      <c r="U2227" s="23"/>
      <c r="V2227" s="23"/>
      <c r="W2227" s="15">
        <f t="shared" si="191"/>
        <v>45711</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5433</v>
      </c>
      <c r="S2228" s="21" t="s">
        <v>5434</v>
      </c>
      <c r="T2228" s="21" t="s">
        <v>5509</v>
      </c>
      <c r="U2228" s="23"/>
      <c r="V2228" s="23"/>
      <c r="W2228" s="15">
        <f t="shared" si="191"/>
        <v>45711</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5483</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5433</v>
      </c>
      <c r="S2229" s="21" t="s">
        <v>5434</v>
      </c>
      <c r="T2229" s="21" t="s">
        <v>5509</v>
      </c>
      <c r="U2229" s="23"/>
      <c r="V2229" s="23"/>
      <c r="W2229" s="15">
        <f t="shared" si="191"/>
        <v>45711</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5433</v>
      </c>
      <c r="S2230" s="21" t="s">
        <v>5434</v>
      </c>
      <c r="T2230" s="21" t="s">
        <v>5509</v>
      </c>
      <c r="U2230" s="23"/>
      <c r="V2230" s="23"/>
      <c r="W2230" s="15">
        <f t="shared" si="191"/>
        <v>45711</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5433</v>
      </c>
      <c r="S2231" s="21" t="s">
        <v>5434</v>
      </c>
      <c r="T2231" s="21" t="s">
        <v>5509</v>
      </c>
      <c r="U2231" s="23"/>
      <c r="V2231" s="23"/>
      <c r="W2231" s="15">
        <f t="shared" si="191"/>
        <v>45711</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5433</v>
      </c>
      <c r="S2232" s="40" t="s">
        <v>5434</v>
      </c>
      <c r="T2232" s="40" t="s">
        <v>5509</v>
      </c>
      <c r="U2232" s="41"/>
      <c r="V2232" s="41"/>
      <c r="W2232" s="15">
        <f t="shared" si="191"/>
        <v>45711</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45711</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5433</v>
      </c>
      <c r="S2234" s="21" t="s">
        <v>5434</v>
      </c>
      <c r="T2234" s="21" t="s">
        <v>5510</v>
      </c>
      <c r="U2234" s="23"/>
      <c r="V2234" s="23"/>
      <c r="W2234" s="15">
        <f t="shared" si="191"/>
        <v>45711</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5433</v>
      </c>
      <c r="S2235" s="21" t="s">
        <v>5434</v>
      </c>
      <c r="T2235" s="21" t="s">
        <v>5510</v>
      </c>
      <c r="U2235" s="23"/>
      <c r="V2235" s="23"/>
      <c r="W2235" s="15">
        <f t="shared" si="191"/>
        <v>45711</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5394</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5433</v>
      </c>
      <c r="S2236" s="21" t="s">
        <v>5434</v>
      </c>
      <c r="T2236" s="21" t="s">
        <v>5510</v>
      </c>
      <c r="U2236" s="23"/>
      <c r="V2236" s="23"/>
      <c r="W2236" s="15">
        <f t="shared" si="191"/>
        <v>45711</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5433</v>
      </c>
      <c r="S2237" s="21" t="s">
        <v>5434</v>
      </c>
      <c r="T2237" s="21" t="s">
        <v>5510</v>
      </c>
      <c r="U2237" s="23"/>
      <c r="V2237" s="23"/>
      <c r="W2237" s="15">
        <f t="shared" si="191"/>
        <v>45711</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5200</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5433</v>
      </c>
      <c r="S2238" s="21" t="s">
        <v>5434</v>
      </c>
      <c r="T2238" s="21" t="s">
        <v>5510</v>
      </c>
      <c r="U2238" s="23"/>
      <c r="V2238" s="23"/>
      <c r="W2238" s="15">
        <f t="shared" si="191"/>
        <v>45711</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5511</v>
      </c>
      <c r="D2239" s="21" t="s">
        <v>84</v>
      </c>
      <c r="E2239" s="21" t="s">
        <v>5512</v>
      </c>
      <c r="F2239" s="21"/>
      <c r="G2239" s="21"/>
      <c r="H2239" s="21" t="s">
        <v>5513</v>
      </c>
      <c r="I2239" s="21" t="s">
        <v>5499</v>
      </c>
      <c r="J2239" s="21" t="s">
        <v>1229</v>
      </c>
      <c r="K2239" s="21">
        <v>6.0</v>
      </c>
      <c r="L2239" s="21" t="s">
        <v>1230</v>
      </c>
      <c r="M2239" s="21" t="s">
        <v>3633</v>
      </c>
      <c r="N2239" s="21" t="s">
        <v>5500</v>
      </c>
      <c r="O2239" s="21"/>
      <c r="P2239" s="21"/>
      <c r="Q2239" s="21"/>
      <c r="R2239" s="21" t="s">
        <v>5433</v>
      </c>
      <c r="S2239" s="21" t="s">
        <v>5434</v>
      </c>
      <c r="T2239" s="21" t="s">
        <v>5514</v>
      </c>
      <c r="U2239" s="23"/>
      <c r="V2239" s="23"/>
      <c r="W2239" s="15">
        <f t="shared" si="191"/>
        <v>45711</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5515</v>
      </c>
      <c r="D2240" s="21" t="s">
        <v>118</v>
      </c>
      <c r="E2240" s="27" t="s">
        <v>3817</v>
      </c>
      <c r="F2240" s="21"/>
      <c r="G2240" s="21"/>
      <c r="H2240" s="21" t="s">
        <v>5516</v>
      </c>
      <c r="I2240" s="21"/>
      <c r="J2240" s="21"/>
      <c r="K2240" s="21"/>
      <c r="L2240" s="21"/>
      <c r="M2240" s="21"/>
      <c r="N2240" s="21" t="s">
        <v>5517</v>
      </c>
      <c r="O2240" s="21"/>
      <c r="P2240" s="21"/>
      <c r="Q2240" s="21"/>
      <c r="R2240" s="21" t="s">
        <v>5433</v>
      </c>
      <c r="S2240" s="21" t="s">
        <v>5434</v>
      </c>
      <c r="T2240" s="21" t="s">
        <v>5518</v>
      </c>
      <c r="U2240" s="23"/>
      <c r="V2240" s="23"/>
      <c r="W2240" s="15">
        <f t="shared" si="191"/>
        <v>45711</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4742</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5433</v>
      </c>
      <c r="S2241" s="21" t="s">
        <v>5434</v>
      </c>
      <c r="T2241" s="21" t="s">
        <v>5510</v>
      </c>
      <c r="U2241" s="23"/>
      <c r="V2241" s="23"/>
      <c r="W2241" s="15">
        <f t="shared" si="191"/>
        <v>45711</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5433</v>
      </c>
      <c r="S2242" s="21" t="s">
        <v>5434</v>
      </c>
      <c r="T2242" s="21" t="s">
        <v>5510</v>
      </c>
      <c r="U2242" s="23"/>
      <c r="V2242" s="23"/>
      <c r="W2242" s="15">
        <f t="shared" si="191"/>
        <v>45711</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5433</v>
      </c>
      <c r="S2243" s="21" t="s">
        <v>5434</v>
      </c>
      <c r="T2243" s="21" t="s">
        <v>5510</v>
      </c>
      <c r="U2243" s="23"/>
      <c r="V2243" s="23"/>
      <c r="W2243" s="15">
        <f t="shared" si="191"/>
        <v>45711</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5394</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5433</v>
      </c>
      <c r="S2244" s="21" t="s">
        <v>5434</v>
      </c>
      <c r="T2244" s="21" t="s">
        <v>5510</v>
      </c>
      <c r="U2244" s="23"/>
      <c r="V2244" s="23"/>
      <c r="W2244" s="15">
        <f t="shared" si="191"/>
        <v>45711</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5511</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5519</v>
      </c>
      <c r="R2245" s="21" t="s">
        <v>5433</v>
      </c>
      <c r="S2245" s="21" t="s">
        <v>5434</v>
      </c>
      <c r="T2245" s="21" t="s">
        <v>5510</v>
      </c>
      <c r="U2245" s="23"/>
      <c r="V2245" s="23"/>
      <c r="W2245" s="15">
        <f t="shared" si="191"/>
        <v>45711</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5520</v>
      </c>
      <c r="D2246" s="21" t="s">
        <v>29</v>
      </c>
      <c r="E2246" s="21" t="s">
        <v>5521</v>
      </c>
      <c r="F2246" s="21"/>
      <c r="G2246" s="21"/>
      <c r="H2246" s="21" t="s">
        <v>5522</v>
      </c>
      <c r="I2246" s="21" t="s">
        <v>5523</v>
      </c>
      <c r="J2246" s="21" t="s">
        <v>195</v>
      </c>
      <c r="K2246" s="21">
        <v>8.0</v>
      </c>
      <c r="L2246" s="21" t="s">
        <v>196</v>
      </c>
      <c r="M2246" s="21"/>
      <c r="N2246" s="21" t="s">
        <v>197</v>
      </c>
      <c r="O2246" s="21"/>
      <c r="P2246" s="21"/>
      <c r="Q2246" s="21"/>
      <c r="R2246" s="21" t="s">
        <v>5433</v>
      </c>
      <c r="S2246" s="21" t="s">
        <v>5434</v>
      </c>
      <c r="T2246" s="21" t="s">
        <v>5524</v>
      </c>
      <c r="U2246" s="23"/>
      <c r="V2246" s="23"/>
      <c r="W2246" s="15">
        <f t="shared" si="191"/>
        <v>45711</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5525</v>
      </c>
      <c r="D2247" s="21" t="s">
        <v>118</v>
      </c>
      <c r="E2247" s="21" t="s">
        <v>897</v>
      </c>
      <c r="F2247" s="21"/>
      <c r="G2247" s="21"/>
      <c r="H2247" s="21"/>
      <c r="I2247" s="21"/>
      <c r="J2247" s="21"/>
      <c r="K2247" s="21"/>
      <c r="L2247" s="21"/>
      <c r="M2247" s="21"/>
      <c r="N2247" s="21" t="s">
        <v>5526</v>
      </c>
      <c r="O2247" s="21"/>
      <c r="P2247" s="21"/>
      <c r="Q2247" s="21"/>
      <c r="R2247" s="21" t="s">
        <v>5433</v>
      </c>
      <c r="S2247" s="21" t="s">
        <v>5434</v>
      </c>
      <c r="T2247" s="21" t="s">
        <v>5527</v>
      </c>
      <c r="U2247" s="23"/>
      <c r="V2247" s="23"/>
      <c r="W2247" s="15">
        <f t="shared" si="191"/>
        <v>45711</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5528</v>
      </c>
      <c r="D2248" s="21" t="s">
        <v>250</v>
      </c>
      <c r="E2248" s="21" t="s">
        <v>5529</v>
      </c>
      <c r="F2248" s="21"/>
      <c r="G2248" s="21"/>
      <c r="H2248" s="21" t="s">
        <v>5530</v>
      </c>
      <c r="I2248" s="21"/>
      <c r="J2248" s="21" t="s">
        <v>4524</v>
      </c>
      <c r="K2248" s="21">
        <v>1.0</v>
      </c>
      <c r="L2248" s="21" t="s">
        <v>35</v>
      </c>
      <c r="M2248" s="21"/>
      <c r="N2248" s="21" t="s">
        <v>5531</v>
      </c>
      <c r="O2248" s="21"/>
      <c r="P2248" s="21"/>
      <c r="Q2248" s="21"/>
      <c r="R2248" s="21" t="s">
        <v>5433</v>
      </c>
      <c r="S2248" s="21" t="s">
        <v>5434</v>
      </c>
      <c r="T2248" s="21" t="s">
        <v>5532</v>
      </c>
      <c r="U2248" s="23"/>
      <c r="V2248" s="23"/>
      <c r="W2248" s="15">
        <f t="shared" si="191"/>
        <v>45711</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5433</v>
      </c>
      <c r="S2249" s="21" t="s">
        <v>5434</v>
      </c>
      <c r="T2249" s="21" t="s">
        <v>5510</v>
      </c>
      <c r="U2249" s="23"/>
      <c r="V2249" s="23"/>
      <c r="W2249" s="15">
        <f t="shared" si="191"/>
        <v>45711</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5433</v>
      </c>
      <c r="S2250" s="40" t="s">
        <v>5434</v>
      </c>
      <c r="T2250" s="40" t="s">
        <v>5510</v>
      </c>
      <c r="U2250" s="41"/>
      <c r="V2250" s="41"/>
      <c r="W2250" s="15">
        <f t="shared" si="191"/>
        <v>45711</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45711</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5433</v>
      </c>
      <c r="S2252" s="21" t="s">
        <v>5434</v>
      </c>
      <c r="T2252" s="21" t="s">
        <v>5533</v>
      </c>
      <c r="U2252" s="23"/>
      <c r="V2252" s="23"/>
      <c r="W2252" s="15">
        <f t="shared" si="191"/>
        <v>45711</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5433</v>
      </c>
      <c r="S2253" s="21" t="s">
        <v>5434</v>
      </c>
      <c r="T2253" s="21" t="s">
        <v>5533</v>
      </c>
      <c r="U2253" s="23"/>
      <c r="V2253" s="23"/>
      <c r="W2253" s="15">
        <f t="shared" si="191"/>
        <v>45711</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5483</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5433</v>
      </c>
      <c r="S2254" s="21" t="s">
        <v>5434</v>
      </c>
      <c r="T2254" s="21" t="s">
        <v>5533</v>
      </c>
      <c r="U2254" s="23"/>
      <c r="V2254" s="23"/>
      <c r="W2254" s="15">
        <f t="shared" si="191"/>
        <v>45711</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5433</v>
      </c>
      <c r="S2255" s="21" t="s">
        <v>5434</v>
      </c>
      <c r="T2255" s="21" t="s">
        <v>5533</v>
      </c>
      <c r="U2255" s="23"/>
      <c r="V2255" s="23"/>
      <c r="W2255" s="15">
        <f t="shared" si="191"/>
        <v>45711</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5433</v>
      </c>
      <c r="S2256" s="21" t="s">
        <v>5434</v>
      </c>
      <c r="T2256" s="21" t="s">
        <v>5533</v>
      </c>
      <c r="U2256" s="23"/>
      <c r="V2256" s="23"/>
      <c r="W2256" s="15">
        <f t="shared" si="191"/>
        <v>45711</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5433</v>
      </c>
      <c r="S2257" s="21" t="s">
        <v>5434</v>
      </c>
      <c r="T2257" s="21" t="s">
        <v>5533</v>
      </c>
      <c r="U2257" s="23"/>
      <c r="V2257" s="23"/>
      <c r="W2257" s="15">
        <f t="shared" si="191"/>
        <v>45711</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5433</v>
      </c>
      <c r="S2258" s="21" t="s">
        <v>5434</v>
      </c>
      <c r="T2258" s="21" t="s">
        <v>5533</v>
      </c>
      <c r="U2258" s="23"/>
      <c r="V2258" s="23"/>
      <c r="W2258" s="15">
        <f t="shared" si="191"/>
        <v>45711</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5534</v>
      </c>
      <c r="D2259" s="21" t="s">
        <v>84</v>
      </c>
      <c r="E2259" s="21" t="s">
        <v>5535</v>
      </c>
      <c r="F2259" s="21"/>
      <c r="G2259" s="21"/>
      <c r="H2259" s="21" t="s">
        <v>5536</v>
      </c>
      <c r="I2259" s="21"/>
      <c r="J2259" s="21" t="s">
        <v>311</v>
      </c>
      <c r="K2259" s="21">
        <v>1.0</v>
      </c>
      <c r="L2259" s="21" t="s">
        <v>35</v>
      </c>
      <c r="M2259" s="21"/>
      <c r="N2259" s="21" t="s">
        <v>835</v>
      </c>
      <c r="O2259" s="21"/>
      <c r="P2259" s="21"/>
      <c r="Q2259" s="21"/>
      <c r="R2259" s="21" t="s">
        <v>5433</v>
      </c>
      <c r="S2259" s="21" t="s">
        <v>5434</v>
      </c>
      <c r="T2259" s="21" t="s">
        <v>5537</v>
      </c>
      <c r="U2259" s="23"/>
      <c r="V2259" s="23"/>
      <c r="W2259" s="15">
        <f t="shared" si="191"/>
        <v>45711</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5538</v>
      </c>
      <c r="D2260" s="21" t="s">
        <v>118</v>
      </c>
      <c r="E2260" s="27" t="s">
        <v>427</v>
      </c>
      <c r="F2260" s="21"/>
      <c r="G2260" s="21"/>
      <c r="H2260" s="21" t="s">
        <v>5539</v>
      </c>
      <c r="I2260" s="21"/>
      <c r="J2260" s="21"/>
      <c r="K2260" s="21"/>
      <c r="L2260" s="21"/>
      <c r="M2260" s="21"/>
      <c r="N2260" s="21" t="s">
        <v>5540</v>
      </c>
      <c r="O2260" s="21"/>
      <c r="P2260" s="21"/>
      <c r="Q2260" s="21"/>
      <c r="R2260" s="21" t="s">
        <v>5433</v>
      </c>
      <c r="S2260" s="21" t="s">
        <v>5434</v>
      </c>
      <c r="T2260" s="21" t="s">
        <v>5541</v>
      </c>
      <c r="U2260" s="23"/>
      <c r="V2260" s="23"/>
      <c r="W2260" s="15">
        <f t="shared" si="191"/>
        <v>45711</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5433</v>
      </c>
      <c r="S2261" s="21" t="s">
        <v>5434</v>
      </c>
      <c r="T2261" s="21" t="s">
        <v>5533</v>
      </c>
      <c r="U2261" s="23"/>
      <c r="V2261" s="23"/>
      <c r="W2261" s="15">
        <f t="shared" si="191"/>
        <v>45711</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5542</v>
      </c>
      <c r="D2262" s="21" t="s">
        <v>47</v>
      </c>
      <c r="E2262" s="21" t="s">
        <v>5543</v>
      </c>
      <c r="F2262" s="21"/>
      <c r="G2262" s="21"/>
      <c r="H2262" s="21" t="s">
        <v>5544</v>
      </c>
      <c r="I2262" s="21"/>
      <c r="J2262" s="21"/>
      <c r="K2262" s="21"/>
      <c r="L2262" s="21"/>
      <c r="M2262" s="21"/>
      <c r="N2262" s="27" t="s">
        <v>107</v>
      </c>
      <c r="O2262" s="21"/>
      <c r="P2262" s="21"/>
      <c r="Q2262" s="21"/>
      <c r="R2262" s="21" t="s">
        <v>5433</v>
      </c>
      <c r="S2262" s="21" t="s">
        <v>5434</v>
      </c>
      <c r="T2262" s="21" t="s">
        <v>5545</v>
      </c>
      <c r="U2262" s="23"/>
      <c r="V2262" s="23"/>
      <c r="W2262" s="15">
        <f t="shared" si="191"/>
        <v>45711</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5433</v>
      </c>
      <c r="S2263" s="21" t="s">
        <v>5434</v>
      </c>
      <c r="T2263" s="21" t="s">
        <v>5533</v>
      </c>
      <c r="U2263" s="23"/>
      <c r="V2263" s="23"/>
      <c r="W2263" s="15">
        <f t="shared" si="191"/>
        <v>45711</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5546</v>
      </c>
      <c r="D2264" s="21" t="s">
        <v>47</v>
      </c>
      <c r="E2264" s="21" t="s">
        <v>5547</v>
      </c>
      <c r="F2264" s="21"/>
      <c r="G2264" s="21"/>
      <c r="H2264" s="21" t="s">
        <v>5548</v>
      </c>
      <c r="I2264" s="21" t="s">
        <v>5549</v>
      </c>
      <c r="J2264" s="21"/>
      <c r="K2264" s="21"/>
      <c r="L2264" s="21"/>
      <c r="M2264" s="21"/>
      <c r="N2264" s="21" t="s">
        <v>5550</v>
      </c>
      <c r="O2264" s="21" t="s">
        <v>178</v>
      </c>
      <c r="P2264" s="21" t="s">
        <v>5551</v>
      </c>
      <c r="Q2264" s="21"/>
      <c r="R2264" s="21" t="s">
        <v>5433</v>
      </c>
      <c r="S2264" s="21" t="s">
        <v>5434</v>
      </c>
      <c r="T2264" s="21" t="s">
        <v>5552</v>
      </c>
      <c r="U2264" s="23"/>
      <c r="V2264" s="23"/>
      <c r="W2264" s="15">
        <f t="shared" si="191"/>
        <v>45711</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5553</v>
      </c>
      <c r="D2265" s="21" t="s">
        <v>47</v>
      </c>
      <c r="E2265" s="21" t="s">
        <v>921</v>
      </c>
      <c r="F2265" s="21"/>
      <c r="G2265" s="21"/>
      <c r="H2265" s="21" t="s">
        <v>5554</v>
      </c>
      <c r="I2265" s="21" t="s">
        <v>5555</v>
      </c>
      <c r="J2265" s="21" t="s">
        <v>5556</v>
      </c>
      <c r="K2265" s="21">
        <v>1.0</v>
      </c>
      <c r="L2265" s="21" t="s">
        <v>35</v>
      </c>
      <c r="M2265" s="21"/>
      <c r="N2265" s="21" t="s">
        <v>5557</v>
      </c>
      <c r="O2265" s="21"/>
      <c r="P2265" s="21"/>
      <c r="Q2265" s="21"/>
      <c r="R2265" s="21" t="s">
        <v>5433</v>
      </c>
      <c r="S2265" s="21" t="s">
        <v>5434</v>
      </c>
      <c r="T2265" s="21" t="s">
        <v>5558</v>
      </c>
      <c r="U2265" s="23"/>
      <c r="V2265" s="23"/>
      <c r="W2265" s="15">
        <f t="shared" si="191"/>
        <v>45711</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5559</v>
      </c>
      <c r="D2266" s="21" t="s">
        <v>47</v>
      </c>
      <c r="E2266" s="21" t="s">
        <v>5560</v>
      </c>
      <c r="F2266" s="21"/>
      <c r="G2266" s="21"/>
      <c r="H2266" s="21" t="s">
        <v>5561</v>
      </c>
      <c r="I2266" s="21" t="s">
        <v>5562</v>
      </c>
      <c r="J2266" s="21" t="s">
        <v>214</v>
      </c>
      <c r="K2266" s="21">
        <v>7.0</v>
      </c>
      <c r="L2266" s="21" t="s">
        <v>215</v>
      </c>
      <c r="M2266" s="21"/>
      <c r="N2266" s="21" t="s">
        <v>5563</v>
      </c>
      <c r="O2266" s="21"/>
      <c r="P2266" s="21"/>
      <c r="Q2266" s="21"/>
      <c r="R2266" s="21" t="s">
        <v>5433</v>
      </c>
      <c r="S2266" s="21" t="s">
        <v>5434</v>
      </c>
      <c r="T2266" s="21" t="s">
        <v>5564</v>
      </c>
      <c r="U2266" s="23"/>
      <c r="V2266" s="23"/>
      <c r="W2266" s="15">
        <f t="shared" si="191"/>
        <v>45711</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5433</v>
      </c>
      <c r="S2267" s="21" t="s">
        <v>5434</v>
      </c>
      <c r="T2267" s="21" t="s">
        <v>5533</v>
      </c>
      <c r="U2267" s="23"/>
      <c r="V2267" s="23"/>
      <c r="W2267" s="15">
        <f t="shared" si="191"/>
        <v>45711</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5433</v>
      </c>
      <c r="S2268" s="40" t="s">
        <v>5434</v>
      </c>
      <c r="T2268" s="40" t="s">
        <v>5533</v>
      </c>
      <c r="U2268" s="41"/>
      <c r="V2268" s="41"/>
      <c r="W2268" s="15">
        <f t="shared" si="191"/>
        <v>45711</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45711</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5565</v>
      </c>
      <c r="D2270" s="21" t="s">
        <v>250</v>
      </c>
      <c r="E2270" s="21" t="s">
        <v>5566</v>
      </c>
      <c r="F2270" s="21"/>
      <c r="G2270" s="21"/>
      <c r="H2270" s="21" t="s">
        <v>5567</v>
      </c>
      <c r="I2270" s="21"/>
      <c r="J2270" s="21"/>
      <c r="K2270" s="21"/>
      <c r="L2270" s="21"/>
      <c r="M2270" s="21"/>
      <c r="N2270" s="21" t="s">
        <v>5568</v>
      </c>
      <c r="O2270" s="21" t="s">
        <v>178</v>
      </c>
      <c r="P2270" s="21" t="s">
        <v>5569</v>
      </c>
      <c r="Q2270" s="21"/>
      <c r="R2270" s="21" t="s">
        <v>5433</v>
      </c>
      <c r="S2270" s="21" t="s">
        <v>5434</v>
      </c>
      <c r="T2270" s="22" t="s">
        <v>5570</v>
      </c>
      <c r="U2270" s="23"/>
      <c r="V2270" s="23"/>
      <c r="W2270" s="15">
        <f t="shared" si="191"/>
        <v>45711</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5208</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5433</v>
      </c>
      <c r="S2271" s="21" t="s">
        <v>5434</v>
      </c>
      <c r="T2271" s="21" t="s">
        <v>5571</v>
      </c>
      <c r="U2271" s="23"/>
      <c r="V2271" s="23"/>
      <c r="W2271" s="15">
        <f t="shared" si="191"/>
        <v>45711</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5572</v>
      </c>
      <c r="D2272" s="21" t="s">
        <v>250</v>
      </c>
      <c r="E2272" s="21" t="s">
        <v>5573</v>
      </c>
      <c r="F2272" s="21"/>
      <c r="G2272" s="21"/>
      <c r="H2272" s="21" t="s">
        <v>5574</v>
      </c>
      <c r="I2272" s="21"/>
      <c r="J2272" s="21" t="s">
        <v>5575</v>
      </c>
      <c r="K2272" s="21">
        <v>8.0</v>
      </c>
      <c r="L2272" s="21" t="s">
        <v>196</v>
      </c>
      <c r="M2272" s="21"/>
      <c r="N2272" s="21" t="s">
        <v>5576</v>
      </c>
      <c r="O2272" s="21"/>
      <c r="P2272" s="21"/>
      <c r="Q2272" s="21"/>
      <c r="R2272" s="21" t="s">
        <v>5433</v>
      </c>
      <c r="S2272" s="21" t="s">
        <v>5434</v>
      </c>
      <c r="T2272" s="21" t="s">
        <v>5577</v>
      </c>
      <c r="U2272" s="23"/>
      <c r="V2272" s="23"/>
      <c r="W2272" s="15">
        <f t="shared" si="191"/>
        <v>45711</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5578</v>
      </c>
      <c r="D2273" s="21" t="s">
        <v>47</v>
      </c>
      <c r="E2273" s="21" t="s">
        <v>5579</v>
      </c>
      <c r="F2273" s="21"/>
      <c r="G2273" s="21"/>
      <c r="H2273" s="21" t="s">
        <v>5580</v>
      </c>
      <c r="I2273" s="21" t="s">
        <v>563</v>
      </c>
      <c r="J2273" s="21" t="s">
        <v>564</v>
      </c>
      <c r="K2273" s="21">
        <v>1.0</v>
      </c>
      <c r="L2273" s="21" t="s">
        <v>35</v>
      </c>
      <c r="M2273" s="21"/>
      <c r="N2273" s="21" t="s">
        <v>565</v>
      </c>
      <c r="O2273" s="21"/>
      <c r="P2273" s="21"/>
      <c r="Q2273" s="21"/>
      <c r="R2273" s="21" t="s">
        <v>5433</v>
      </c>
      <c r="S2273" s="21" t="s">
        <v>5434</v>
      </c>
      <c r="T2273" s="21" t="s">
        <v>5581</v>
      </c>
      <c r="U2273" s="23"/>
      <c r="V2273" s="23"/>
      <c r="W2273" s="15">
        <f t="shared" si="191"/>
        <v>45711</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5433</v>
      </c>
      <c r="S2274" s="21" t="s">
        <v>5434</v>
      </c>
      <c r="T2274" s="21" t="s">
        <v>5571</v>
      </c>
      <c r="U2274" s="23"/>
      <c r="V2274" s="23"/>
      <c r="W2274" s="15">
        <f t="shared" si="191"/>
        <v>45711</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5546</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5433</v>
      </c>
      <c r="S2275" s="21" t="s">
        <v>5434</v>
      </c>
      <c r="T2275" s="21" t="s">
        <v>5571</v>
      </c>
      <c r="U2275" s="23"/>
      <c r="V2275" s="23"/>
      <c r="W2275" s="15">
        <f t="shared" si="191"/>
        <v>45711</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5582</v>
      </c>
      <c r="D2276" s="21" t="s">
        <v>401</v>
      </c>
      <c r="E2276" s="21" t="s">
        <v>5583</v>
      </c>
      <c r="F2276" s="21"/>
      <c r="G2276" s="21"/>
      <c r="H2276" s="21" t="s">
        <v>2653</v>
      </c>
      <c r="I2276" s="21" t="s">
        <v>5584</v>
      </c>
      <c r="J2276" s="21" t="s">
        <v>232</v>
      </c>
      <c r="K2276" s="21">
        <v>1.0</v>
      </c>
      <c r="L2276" s="21" t="s">
        <v>35</v>
      </c>
      <c r="M2276" s="21"/>
      <c r="N2276" s="21" t="s">
        <v>5585</v>
      </c>
      <c r="O2276" s="21"/>
      <c r="P2276" s="21"/>
      <c r="Q2276" s="21"/>
      <c r="R2276" s="21" t="s">
        <v>5433</v>
      </c>
      <c r="S2276" s="21" t="s">
        <v>5434</v>
      </c>
      <c r="T2276" s="21" t="s">
        <v>5586</v>
      </c>
      <c r="U2276" s="23"/>
      <c r="V2276" s="23"/>
      <c r="W2276" s="15">
        <f t="shared" si="191"/>
        <v>45711</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5587</v>
      </c>
      <c r="D2277" s="21" t="s">
        <v>47</v>
      </c>
      <c r="E2277" s="21" t="s">
        <v>5588</v>
      </c>
      <c r="F2277" s="21"/>
      <c r="G2277" s="21"/>
      <c r="H2277" s="21" t="s">
        <v>5589</v>
      </c>
      <c r="I2277" s="21" t="s">
        <v>5590</v>
      </c>
      <c r="J2277" s="21" t="s">
        <v>5591</v>
      </c>
      <c r="K2277" s="21">
        <v>1.0</v>
      </c>
      <c r="L2277" s="21" t="s">
        <v>35</v>
      </c>
      <c r="M2277" s="21"/>
      <c r="N2277" s="21" t="s">
        <v>5592</v>
      </c>
      <c r="O2277" s="21"/>
      <c r="P2277" s="21"/>
      <c r="Q2277" s="21"/>
      <c r="R2277" s="21" t="s">
        <v>5433</v>
      </c>
      <c r="S2277" s="21" t="s">
        <v>5434</v>
      </c>
      <c r="T2277" s="21" t="s">
        <v>5593</v>
      </c>
      <c r="U2277" s="23"/>
      <c r="V2277" s="23"/>
      <c r="W2277" s="15">
        <f t="shared" si="191"/>
        <v>45711</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5433</v>
      </c>
      <c r="S2278" s="21" t="s">
        <v>5434</v>
      </c>
      <c r="T2278" s="21" t="s">
        <v>5571</v>
      </c>
      <c r="U2278" s="23"/>
      <c r="V2278" s="23"/>
      <c r="W2278" s="15">
        <f t="shared" si="191"/>
        <v>45711</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5594</v>
      </c>
      <c r="D2279" s="21" t="s">
        <v>47</v>
      </c>
      <c r="E2279" s="21" t="s">
        <v>5595</v>
      </c>
      <c r="F2279" s="21"/>
      <c r="G2279" s="21"/>
      <c r="H2279" s="21" t="s">
        <v>5596</v>
      </c>
      <c r="I2279" s="21" t="s">
        <v>4556</v>
      </c>
      <c r="J2279" s="21" t="s">
        <v>4494</v>
      </c>
      <c r="K2279" s="21">
        <v>1.0</v>
      </c>
      <c r="L2279" s="21" t="s">
        <v>35</v>
      </c>
      <c r="M2279" s="21"/>
      <c r="N2279" s="21" t="s">
        <v>5597</v>
      </c>
      <c r="O2279" s="21"/>
      <c r="P2279" s="21"/>
      <c r="Q2279" s="21"/>
      <c r="R2279" s="21" t="s">
        <v>5433</v>
      </c>
      <c r="S2279" s="21" t="s">
        <v>5434</v>
      </c>
      <c r="T2279" s="21" t="s">
        <v>5598</v>
      </c>
      <c r="U2279" s="23"/>
      <c r="V2279" s="23"/>
      <c r="W2279" s="15">
        <f t="shared" si="191"/>
        <v>45711</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5433</v>
      </c>
      <c r="S2280" s="21" t="s">
        <v>5434</v>
      </c>
      <c r="T2280" s="21" t="s">
        <v>5571</v>
      </c>
      <c r="U2280" s="23"/>
      <c r="V2280" s="23"/>
      <c r="W2280" s="15">
        <f t="shared" si="191"/>
        <v>45711</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5599</v>
      </c>
      <c r="D2281" s="21" t="s">
        <v>42</v>
      </c>
      <c r="E2281" s="21" t="s">
        <v>5600</v>
      </c>
      <c r="F2281" s="21"/>
      <c r="G2281" s="21"/>
      <c r="H2281" s="21" t="s">
        <v>894</v>
      </c>
      <c r="I2281" s="21"/>
      <c r="J2281" s="21"/>
      <c r="K2281" s="21"/>
      <c r="L2281" s="21"/>
      <c r="M2281" s="21"/>
      <c r="N2281" s="21"/>
      <c r="O2281" s="21"/>
      <c r="P2281" s="21"/>
      <c r="Q2281" s="21"/>
      <c r="R2281" s="21" t="s">
        <v>5433</v>
      </c>
      <c r="S2281" s="21" t="s">
        <v>5434</v>
      </c>
      <c r="T2281" s="21" t="s">
        <v>5601</v>
      </c>
      <c r="U2281" s="23"/>
      <c r="V2281" s="23"/>
      <c r="W2281" s="15">
        <f t="shared" si="191"/>
        <v>45711</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5433</v>
      </c>
      <c r="S2282" s="21" t="s">
        <v>5434</v>
      </c>
      <c r="T2282" s="21" t="s">
        <v>5571</v>
      </c>
      <c r="U2282" s="23"/>
      <c r="V2282" s="23"/>
      <c r="W2282" s="15">
        <f t="shared" si="191"/>
        <v>45711</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5433</v>
      </c>
      <c r="S2283" s="21" t="s">
        <v>5434</v>
      </c>
      <c r="T2283" s="21" t="s">
        <v>5571</v>
      </c>
      <c r="U2283" s="23"/>
      <c r="V2283" s="23"/>
      <c r="W2283" s="15">
        <f t="shared" si="191"/>
        <v>45711</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5433</v>
      </c>
      <c r="S2284" s="21" t="s">
        <v>5434</v>
      </c>
      <c r="T2284" s="21" t="s">
        <v>5571</v>
      </c>
      <c r="U2284" s="23"/>
      <c r="V2284" s="23"/>
      <c r="W2284" s="15">
        <f t="shared" si="191"/>
        <v>45711</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5602</v>
      </c>
      <c r="D2285" s="21" t="s">
        <v>118</v>
      </c>
      <c r="E2285" s="27" t="s">
        <v>3461</v>
      </c>
      <c r="F2285" s="21"/>
      <c r="G2285" s="21"/>
      <c r="H2285" s="21"/>
      <c r="I2285" s="21"/>
      <c r="J2285" s="21"/>
      <c r="K2285" s="21"/>
      <c r="L2285" s="21"/>
      <c r="M2285" s="21"/>
      <c r="N2285" s="21" t="s">
        <v>5603</v>
      </c>
      <c r="O2285" s="21"/>
      <c r="P2285" s="21"/>
      <c r="Q2285" s="21"/>
      <c r="R2285" s="21" t="s">
        <v>5433</v>
      </c>
      <c r="S2285" s="21" t="s">
        <v>5434</v>
      </c>
      <c r="T2285" s="21" t="s">
        <v>5604</v>
      </c>
      <c r="U2285" s="23"/>
      <c r="V2285" s="23"/>
      <c r="W2285" s="15">
        <f t="shared" si="191"/>
        <v>45711</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5605</v>
      </c>
      <c r="D2286" s="21" t="s">
        <v>47</v>
      </c>
      <c r="E2286" s="21" t="s">
        <v>5547</v>
      </c>
      <c r="F2286" s="21"/>
      <c r="G2286" s="21"/>
      <c r="H2286" s="21" t="s">
        <v>5548</v>
      </c>
      <c r="I2286" s="21" t="s">
        <v>5549</v>
      </c>
      <c r="J2286" s="21"/>
      <c r="K2286" s="21"/>
      <c r="L2286" s="21"/>
      <c r="M2286" s="21"/>
      <c r="N2286" s="21" t="s">
        <v>5550</v>
      </c>
      <c r="O2286" s="21" t="s">
        <v>178</v>
      </c>
      <c r="P2286" s="21" t="s">
        <v>5606</v>
      </c>
      <c r="Q2286" s="21"/>
      <c r="R2286" s="21" t="s">
        <v>5433</v>
      </c>
      <c r="S2286" s="21" t="s">
        <v>5434</v>
      </c>
      <c r="T2286" s="21" t="s">
        <v>5607</v>
      </c>
      <c r="U2286" s="23"/>
      <c r="V2286" s="23"/>
      <c r="W2286" s="15">
        <f t="shared" si="191"/>
        <v>45711</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5433</v>
      </c>
      <c r="S2287" s="21" t="s">
        <v>5434</v>
      </c>
      <c r="T2287" s="21" t="s">
        <v>5571</v>
      </c>
      <c r="U2287" s="23"/>
      <c r="V2287" s="23"/>
      <c r="W2287" s="15">
        <f t="shared" si="191"/>
        <v>45711</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5433</v>
      </c>
      <c r="S2288" s="40" t="s">
        <v>5434</v>
      </c>
      <c r="T2288" s="40" t="s">
        <v>5571</v>
      </c>
      <c r="U2288" s="41"/>
      <c r="V2288" s="41"/>
      <c r="W2288" s="15">
        <f t="shared" si="191"/>
        <v>45711</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45711</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5433</v>
      </c>
      <c r="S2290" s="21" t="s">
        <v>5434</v>
      </c>
      <c r="T2290" s="21" t="s">
        <v>5608</v>
      </c>
      <c r="U2290" s="23"/>
      <c r="V2290" s="23"/>
      <c r="W2290" s="15">
        <f t="shared" si="191"/>
        <v>45711</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5433</v>
      </c>
      <c r="S2291" s="21" t="s">
        <v>5434</v>
      </c>
      <c r="T2291" s="21" t="s">
        <v>5608</v>
      </c>
      <c r="U2291" s="23"/>
      <c r="V2291" s="23"/>
      <c r="W2291" s="15">
        <f t="shared" si="191"/>
        <v>45711</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5483</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5433</v>
      </c>
      <c r="S2292" s="21" t="s">
        <v>5434</v>
      </c>
      <c r="T2292" s="21" t="s">
        <v>5608</v>
      </c>
      <c r="U2292" s="23"/>
      <c r="V2292" s="23"/>
      <c r="W2292" s="15">
        <f t="shared" si="191"/>
        <v>45711</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5433</v>
      </c>
      <c r="S2293" s="21" t="s">
        <v>5434</v>
      </c>
      <c r="T2293" s="21" t="s">
        <v>5608</v>
      </c>
      <c r="U2293" s="23"/>
      <c r="V2293" s="23"/>
      <c r="W2293" s="15">
        <f t="shared" si="191"/>
        <v>45711</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5609</v>
      </c>
      <c r="D2294" s="21" t="s">
        <v>47</v>
      </c>
      <c r="E2294" s="21" t="s">
        <v>5610</v>
      </c>
      <c r="F2294" s="21"/>
      <c r="G2294" s="21"/>
      <c r="H2294" s="21" t="s">
        <v>5548</v>
      </c>
      <c r="I2294" s="21" t="s">
        <v>5549</v>
      </c>
      <c r="J2294" s="21"/>
      <c r="K2294" s="21"/>
      <c r="L2294" s="21"/>
      <c r="M2294" s="21"/>
      <c r="N2294" s="21" t="s">
        <v>5550</v>
      </c>
      <c r="O2294" s="21" t="s">
        <v>178</v>
      </c>
      <c r="P2294" s="21" t="s">
        <v>5611</v>
      </c>
      <c r="Q2294" s="21"/>
      <c r="R2294" s="21" t="s">
        <v>5433</v>
      </c>
      <c r="S2294" s="21" t="s">
        <v>5434</v>
      </c>
      <c r="T2294" s="21" t="s">
        <v>5612</v>
      </c>
      <c r="U2294" s="23"/>
      <c r="V2294" s="23"/>
      <c r="W2294" s="15">
        <f t="shared" si="191"/>
        <v>45711</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5613</v>
      </c>
      <c r="D2295" s="21" t="s">
        <v>84</v>
      </c>
      <c r="E2295" s="21" t="s">
        <v>5614</v>
      </c>
      <c r="F2295" s="21"/>
      <c r="G2295" s="21"/>
      <c r="H2295" s="21" t="s">
        <v>5615</v>
      </c>
      <c r="I2295" s="21" t="s">
        <v>5616</v>
      </c>
      <c r="J2295" s="21" t="s">
        <v>621</v>
      </c>
      <c r="K2295" s="21">
        <v>5.0</v>
      </c>
      <c r="L2295" s="27" t="s">
        <v>1461</v>
      </c>
      <c r="M2295" s="21" t="s">
        <v>5059</v>
      </c>
      <c r="N2295" s="21" t="s">
        <v>5617</v>
      </c>
      <c r="O2295" s="21"/>
      <c r="P2295" s="21"/>
      <c r="Q2295" s="21"/>
      <c r="R2295" s="21" t="s">
        <v>5433</v>
      </c>
      <c r="S2295" s="21" t="s">
        <v>5434</v>
      </c>
      <c r="T2295" s="21" t="s">
        <v>5618</v>
      </c>
      <c r="U2295" s="23"/>
      <c r="V2295" s="23"/>
      <c r="W2295" s="15">
        <f t="shared" si="191"/>
        <v>45711</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5433</v>
      </c>
      <c r="S2296" s="21" t="s">
        <v>5434</v>
      </c>
      <c r="T2296" s="21" t="s">
        <v>5608</v>
      </c>
      <c r="U2296" s="23"/>
      <c r="V2296" s="23"/>
      <c r="W2296" s="15">
        <f t="shared" si="191"/>
        <v>45711</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5433</v>
      </c>
      <c r="S2297" s="21" t="s">
        <v>5434</v>
      </c>
      <c r="T2297" s="21" t="s">
        <v>5608</v>
      </c>
      <c r="U2297" s="23"/>
      <c r="V2297" s="23"/>
      <c r="W2297" s="15">
        <f t="shared" si="191"/>
        <v>45711</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5282</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5433</v>
      </c>
      <c r="S2298" s="21" t="s">
        <v>5434</v>
      </c>
      <c r="T2298" s="21" t="s">
        <v>5608</v>
      </c>
      <c r="U2298" s="23"/>
      <c r="V2298" s="23"/>
      <c r="W2298" s="15">
        <f t="shared" si="191"/>
        <v>45711</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5433</v>
      </c>
      <c r="S2299" s="21" t="s">
        <v>5434</v>
      </c>
      <c r="T2299" s="21" t="s">
        <v>5608</v>
      </c>
      <c r="U2299" s="23"/>
      <c r="V2299" s="23"/>
      <c r="W2299" s="15">
        <f t="shared" si="191"/>
        <v>45711</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5433</v>
      </c>
      <c r="S2300" s="21" t="s">
        <v>5434</v>
      </c>
      <c r="T2300" s="21" t="s">
        <v>5608</v>
      </c>
      <c r="U2300" s="23"/>
      <c r="V2300" s="23"/>
      <c r="W2300" s="15">
        <f t="shared" si="191"/>
        <v>45711</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5433</v>
      </c>
      <c r="S2301" s="40" t="s">
        <v>5434</v>
      </c>
      <c r="T2301" s="40" t="s">
        <v>5608</v>
      </c>
      <c r="U2301" s="41"/>
      <c r="V2301" s="41"/>
      <c r="W2301" s="15">
        <f t="shared" si="191"/>
        <v>45711</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45711</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5619</v>
      </c>
      <c r="D2303" s="21" t="s">
        <v>42</v>
      </c>
      <c r="E2303" s="21" t="s">
        <v>5620</v>
      </c>
      <c r="F2303" s="21"/>
      <c r="G2303" s="21"/>
      <c r="H2303" s="21" t="s">
        <v>5621</v>
      </c>
      <c r="I2303" s="21"/>
      <c r="J2303" s="21"/>
      <c r="K2303" s="21"/>
      <c r="L2303" s="21"/>
      <c r="M2303" s="21"/>
      <c r="N2303" s="21"/>
      <c r="O2303" s="21"/>
      <c r="P2303" s="21"/>
      <c r="Q2303" s="21"/>
      <c r="R2303" s="21" t="s">
        <v>5433</v>
      </c>
      <c r="S2303" s="21" t="s">
        <v>5434</v>
      </c>
      <c r="T2303" s="22" t="s">
        <v>5622</v>
      </c>
      <c r="U2303" s="23"/>
      <c r="V2303" s="23"/>
      <c r="W2303" s="15">
        <f t="shared" si="191"/>
        <v>45711</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5433</v>
      </c>
      <c r="S2304" s="21" t="s">
        <v>5434</v>
      </c>
      <c r="T2304" s="21" t="s">
        <v>5623</v>
      </c>
      <c r="U2304" s="23"/>
      <c r="V2304" s="23"/>
      <c r="W2304" s="15">
        <f t="shared" si="191"/>
        <v>45711</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5433</v>
      </c>
      <c r="S2305" s="21" t="s">
        <v>5434</v>
      </c>
      <c r="T2305" s="21" t="s">
        <v>5623</v>
      </c>
      <c r="U2305" s="23"/>
      <c r="V2305" s="23"/>
      <c r="W2305" s="15">
        <f t="shared" si="191"/>
        <v>45711</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4063</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5433</v>
      </c>
      <c r="S2306" s="21" t="s">
        <v>5434</v>
      </c>
      <c r="T2306" s="21" t="s">
        <v>5623</v>
      </c>
      <c r="U2306" s="23"/>
      <c r="V2306" s="23"/>
      <c r="W2306" s="15">
        <f t="shared" si="191"/>
        <v>45711</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5609</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5433</v>
      </c>
      <c r="S2307" s="21" t="s">
        <v>5434</v>
      </c>
      <c r="T2307" s="21" t="s">
        <v>5623</v>
      </c>
      <c r="U2307" s="23"/>
      <c r="V2307" s="23"/>
      <c r="W2307" s="15">
        <f t="shared" si="191"/>
        <v>45711</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5624</v>
      </c>
      <c r="D2308" s="21" t="s">
        <v>84</v>
      </c>
      <c r="E2308" s="21" t="s">
        <v>5625</v>
      </c>
      <c r="F2308" s="21"/>
      <c r="G2308" s="21"/>
      <c r="H2308" s="21" t="s">
        <v>5626</v>
      </c>
      <c r="I2308" s="21"/>
      <c r="J2308" s="21" t="s">
        <v>232</v>
      </c>
      <c r="K2308" s="21">
        <v>1.0</v>
      </c>
      <c r="L2308" s="21" t="s">
        <v>35</v>
      </c>
      <c r="M2308" s="21"/>
      <c r="N2308" s="21" t="s">
        <v>5627</v>
      </c>
      <c r="O2308" s="21"/>
      <c r="P2308" s="21"/>
      <c r="Q2308" s="21"/>
      <c r="R2308" s="21" t="s">
        <v>5433</v>
      </c>
      <c r="S2308" s="21" t="s">
        <v>5434</v>
      </c>
      <c r="T2308" s="21" t="s">
        <v>5628</v>
      </c>
      <c r="U2308" s="23"/>
      <c r="V2308" s="23"/>
      <c r="W2308" s="15">
        <f t="shared" si="191"/>
        <v>45711</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5629</v>
      </c>
      <c r="D2309" s="21" t="s">
        <v>183</v>
      </c>
      <c r="E2309" s="21" t="s">
        <v>5630</v>
      </c>
      <c r="F2309" s="21"/>
      <c r="G2309" s="21"/>
      <c r="H2309" s="21" t="s">
        <v>5631</v>
      </c>
      <c r="I2309" s="21" t="s">
        <v>5632</v>
      </c>
      <c r="J2309" s="21" t="s">
        <v>621</v>
      </c>
      <c r="K2309" s="21">
        <v>5.0</v>
      </c>
      <c r="L2309" s="27" t="s">
        <v>1461</v>
      </c>
      <c r="M2309" s="21" t="s">
        <v>5059</v>
      </c>
      <c r="N2309" s="21" t="s">
        <v>5633</v>
      </c>
      <c r="O2309" s="21"/>
      <c r="P2309" s="21"/>
      <c r="Q2309" s="21"/>
      <c r="R2309" s="21" t="s">
        <v>5433</v>
      </c>
      <c r="S2309" s="21" t="s">
        <v>5434</v>
      </c>
      <c r="T2309" s="21" t="s">
        <v>5634</v>
      </c>
      <c r="U2309" s="23"/>
      <c r="V2309" s="23"/>
      <c r="W2309" s="15">
        <f t="shared" si="191"/>
        <v>45711</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5433</v>
      </c>
      <c r="S2310" s="21" t="s">
        <v>5434</v>
      </c>
      <c r="T2310" s="21" t="s">
        <v>5623</v>
      </c>
      <c r="U2310" s="23"/>
      <c r="V2310" s="23"/>
      <c r="W2310" s="15">
        <f t="shared" si="191"/>
        <v>45711</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5635</v>
      </c>
      <c r="D2311" s="21" t="s">
        <v>42</v>
      </c>
      <c r="E2311" s="21" t="s">
        <v>5636</v>
      </c>
      <c r="F2311" s="21"/>
      <c r="G2311" s="21"/>
      <c r="H2311" s="21" t="s">
        <v>5637</v>
      </c>
      <c r="I2311" s="21"/>
      <c r="J2311" s="21"/>
      <c r="K2311" s="21"/>
      <c r="L2311" s="21"/>
      <c r="M2311" s="21"/>
      <c r="N2311" s="21"/>
      <c r="O2311" s="21"/>
      <c r="P2311" s="21"/>
      <c r="Q2311" s="21"/>
      <c r="R2311" s="21" t="s">
        <v>5433</v>
      </c>
      <c r="S2311" s="21" t="s">
        <v>5434</v>
      </c>
      <c r="T2311" s="21" t="s">
        <v>5638</v>
      </c>
      <c r="U2311" s="23"/>
      <c r="V2311" s="23"/>
      <c r="W2311" s="15">
        <f t="shared" si="191"/>
        <v>45711</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5433</v>
      </c>
      <c r="S2312" s="40" t="s">
        <v>5434</v>
      </c>
      <c r="T2312" s="40" t="s">
        <v>5623</v>
      </c>
      <c r="U2312" s="41"/>
      <c r="V2312" s="41"/>
      <c r="W2312" s="15">
        <f t="shared" si="191"/>
        <v>45711</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45711</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5639</v>
      </c>
      <c r="D2314" s="21" t="s">
        <v>118</v>
      </c>
      <c r="E2314" s="21" t="s">
        <v>3601</v>
      </c>
      <c r="F2314" s="21"/>
      <c r="G2314" s="21"/>
      <c r="H2314" s="21" t="s">
        <v>5640</v>
      </c>
      <c r="I2314" s="21"/>
      <c r="J2314" s="21"/>
      <c r="K2314" s="21"/>
      <c r="L2314" s="21"/>
      <c r="M2314" s="21"/>
      <c r="N2314" s="21" t="s">
        <v>5641</v>
      </c>
      <c r="O2314" s="21"/>
      <c r="P2314" s="21"/>
      <c r="Q2314" s="21" t="s">
        <v>5642</v>
      </c>
      <c r="R2314" s="21" t="s">
        <v>5433</v>
      </c>
      <c r="S2314" s="21" t="s">
        <v>5434</v>
      </c>
      <c r="T2314" s="22" t="s">
        <v>5643</v>
      </c>
      <c r="U2314" s="23"/>
      <c r="V2314" s="23"/>
      <c r="W2314" s="15">
        <f t="shared" si="191"/>
        <v>45711</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5644</v>
      </c>
      <c r="D2315" s="21" t="s">
        <v>84</v>
      </c>
      <c r="E2315" s="21" t="s">
        <v>5645</v>
      </c>
      <c r="F2315" s="21"/>
      <c r="G2315" s="21"/>
      <c r="H2315" s="21" t="s">
        <v>5646</v>
      </c>
      <c r="I2315" s="21" t="s">
        <v>5647</v>
      </c>
      <c r="J2315" s="21" t="s">
        <v>2667</v>
      </c>
      <c r="K2315" s="21">
        <v>1.0</v>
      </c>
      <c r="L2315" s="21" t="s">
        <v>35</v>
      </c>
      <c r="M2315" s="21" t="s">
        <v>3070</v>
      </c>
      <c r="N2315" s="21" t="s">
        <v>5648</v>
      </c>
      <c r="O2315" s="21"/>
      <c r="P2315" s="21"/>
      <c r="Q2315" s="21"/>
      <c r="R2315" s="21" t="s">
        <v>5433</v>
      </c>
      <c r="S2315" s="21" t="s">
        <v>5434</v>
      </c>
      <c r="T2315" s="22" t="s">
        <v>5649</v>
      </c>
      <c r="U2315" s="23"/>
      <c r="V2315" s="23"/>
      <c r="W2315" s="15">
        <f t="shared" si="191"/>
        <v>45711</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4063</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5433</v>
      </c>
      <c r="S2316" s="21" t="s">
        <v>5434</v>
      </c>
      <c r="T2316" s="21" t="s">
        <v>5650</v>
      </c>
      <c r="U2316" s="23"/>
      <c r="V2316" s="23"/>
      <c r="W2316" s="15">
        <f t="shared" si="191"/>
        <v>45711</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5520</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5433</v>
      </c>
      <c r="S2317" s="21" t="s">
        <v>5434</v>
      </c>
      <c r="T2317" s="21" t="s">
        <v>5650</v>
      </c>
      <c r="U2317" s="23"/>
      <c r="V2317" s="23"/>
      <c r="W2317" s="15">
        <f t="shared" si="191"/>
        <v>45711</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5252</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5433</v>
      </c>
      <c r="S2318" s="21" t="s">
        <v>5434</v>
      </c>
      <c r="T2318" s="21" t="s">
        <v>5650</v>
      </c>
      <c r="U2318" s="23"/>
      <c r="V2318" s="23"/>
      <c r="W2318" s="15">
        <f t="shared" si="191"/>
        <v>45711</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5651</v>
      </c>
      <c r="D2319" s="27" t="s">
        <v>42</v>
      </c>
      <c r="E2319" s="27" t="s">
        <v>5652</v>
      </c>
      <c r="F2319" s="21"/>
      <c r="G2319" s="21"/>
      <c r="H2319" s="27" t="s">
        <v>5653</v>
      </c>
      <c r="I2319" s="21"/>
      <c r="J2319" s="21"/>
      <c r="K2319" s="21"/>
      <c r="L2319" s="21"/>
      <c r="M2319" s="21"/>
      <c r="N2319" s="21"/>
      <c r="O2319" s="21"/>
      <c r="P2319" s="21"/>
      <c r="Q2319" s="21"/>
      <c r="R2319" s="21" t="s">
        <v>5433</v>
      </c>
      <c r="S2319" s="21" t="s">
        <v>5434</v>
      </c>
      <c r="T2319" s="21" t="s">
        <v>5650</v>
      </c>
      <c r="U2319" s="23"/>
      <c r="V2319" s="23"/>
      <c r="W2319" s="15">
        <f t="shared" si="191"/>
        <v>45711</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5654</v>
      </c>
      <c r="D2320" s="21" t="s">
        <v>118</v>
      </c>
      <c r="E2320" s="27" t="s">
        <v>5256</v>
      </c>
      <c r="F2320" s="21"/>
      <c r="G2320" s="21"/>
      <c r="H2320" s="21"/>
      <c r="I2320" s="21"/>
      <c r="J2320" s="21"/>
      <c r="K2320" s="21"/>
      <c r="L2320" s="21"/>
      <c r="M2320" s="21"/>
      <c r="N2320" s="21" t="s">
        <v>5655</v>
      </c>
      <c r="O2320" s="21"/>
      <c r="P2320" s="21"/>
      <c r="Q2320" s="21"/>
      <c r="R2320" s="21" t="s">
        <v>5433</v>
      </c>
      <c r="S2320" s="21" t="s">
        <v>5434</v>
      </c>
      <c r="T2320" s="21" t="s">
        <v>5656</v>
      </c>
      <c r="U2320" s="23"/>
      <c r="V2320" s="23"/>
      <c r="W2320" s="15">
        <f t="shared" si="191"/>
        <v>45711</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5657</v>
      </c>
      <c r="D2321" s="21" t="s">
        <v>84</v>
      </c>
      <c r="E2321" s="21" t="s">
        <v>5658</v>
      </c>
      <c r="F2321" s="21"/>
      <c r="G2321" s="21"/>
      <c r="H2321" s="21" t="s">
        <v>5659</v>
      </c>
      <c r="I2321" s="21" t="s">
        <v>5263</v>
      </c>
      <c r="J2321" s="21" t="s">
        <v>4260</v>
      </c>
      <c r="K2321" s="21">
        <v>8.0</v>
      </c>
      <c r="L2321" s="21" t="s">
        <v>196</v>
      </c>
      <c r="M2321" s="21" t="s">
        <v>4261</v>
      </c>
      <c r="N2321" s="21" t="s">
        <v>5264</v>
      </c>
      <c r="O2321" s="21"/>
      <c r="P2321" s="21"/>
      <c r="Q2321" s="21"/>
      <c r="R2321" s="21" t="s">
        <v>5433</v>
      </c>
      <c r="S2321" s="21" t="s">
        <v>5434</v>
      </c>
      <c r="T2321" s="21" t="s">
        <v>5660</v>
      </c>
      <c r="U2321" s="23"/>
      <c r="V2321" s="23"/>
      <c r="W2321" s="15">
        <f t="shared" si="191"/>
        <v>45711</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5433</v>
      </c>
      <c r="S2322" s="21" t="s">
        <v>5434</v>
      </c>
      <c r="T2322" s="21" t="s">
        <v>5650</v>
      </c>
      <c r="U2322" s="23"/>
      <c r="V2322" s="23"/>
      <c r="W2322" s="15">
        <f t="shared" si="191"/>
        <v>45711</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5433</v>
      </c>
      <c r="S2323" s="40" t="s">
        <v>5434</v>
      </c>
      <c r="T2323" s="40" t="s">
        <v>5650</v>
      </c>
      <c r="U2323" s="41"/>
      <c r="V2323" s="41"/>
      <c r="W2323" s="15">
        <f t="shared" si="191"/>
        <v>45711</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45711</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5565</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5433</v>
      </c>
      <c r="S2325" s="21" t="s">
        <v>5434</v>
      </c>
      <c r="T2325" s="21" t="s">
        <v>5661</v>
      </c>
      <c r="U2325" s="23"/>
      <c r="V2325" s="23"/>
      <c r="W2325" s="15">
        <f t="shared" si="191"/>
        <v>45711</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5578</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5433</v>
      </c>
      <c r="S2326" s="21" t="s">
        <v>5434</v>
      </c>
      <c r="T2326" s="21" t="s">
        <v>5661</v>
      </c>
      <c r="U2326" s="23"/>
      <c r="V2326" s="23"/>
      <c r="W2326" s="15">
        <f t="shared" si="191"/>
        <v>45711</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5433</v>
      </c>
      <c r="S2327" s="21" t="s">
        <v>5434</v>
      </c>
      <c r="T2327" s="21" t="s">
        <v>5661</v>
      </c>
      <c r="U2327" s="23"/>
      <c r="V2327" s="23"/>
      <c r="W2327" s="15">
        <f t="shared" si="191"/>
        <v>45711</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5546</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5433</v>
      </c>
      <c r="S2328" s="21" t="s">
        <v>5434</v>
      </c>
      <c r="T2328" s="21" t="s">
        <v>5661</v>
      </c>
      <c r="U2328" s="23"/>
      <c r="V2328" s="23"/>
      <c r="W2328" s="15">
        <f t="shared" si="191"/>
        <v>45711</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5282</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5433</v>
      </c>
      <c r="S2329" s="21" t="s">
        <v>5434</v>
      </c>
      <c r="T2329" s="21" t="s">
        <v>5661</v>
      </c>
      <c r="U2329" s="23"/>
      <c r="V2329" s="23"/>
      <c r="W2329" s="15">
        <f t="shared" si="191"/>
        <v>45711</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5662</v>
      </c>
      <c r="D2330" s="21" t="s">
        <v>29</v>
      </c>
      <c r="E2330" s="21" t="s">
        <v>532</v>
      </c>
      <c r="F2330" s="21"/>
      <c r="G2330" s="21"/>
      <c r="H2330" s="21" t="s">
        <v>5663</v>
      </c>
      <c r="I2330" s="21"/>
      <c r="J2330" s="21"/>
      <c r="K2330" s="21"/>
      <c r="L2330" s="21"/>
      <c r="M2330" s="21"/>
      <c r="N2330" s="21" t="s">
        <v>5664</v>
      </c>
      <c r="O2330" s="21"/>
      <c r="P2330" s="21"/>
      <c r="Q2330" s="21" t="s">
        <v>5665</v>
      </c>
      <c r="R2330" s="21" t="s">
        <v>5433</v>
      </c>
      <c r="S2330" s="21" t="s">
        <v>5434</v>
      </c>
      <c r="T2330" s="21" t="s">
        <v>5666</v>
      </c>
      <c r="U2330" s="23"/>
      <c r="V2330" s="23"/>
      <c r="W2330" s="15">
        <f t="shared" si="191"/>
        <v>45711</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5667</v>
      </c>
      <c r="D2331" s="21" t="s">
        <v>250</v>
      </c>
      <c r="E2331" s="21" t="s">
        <v>118</v>
      </c>
      <c r="F2331" s="21"/>
      <c r="G2331" s="21"/>
      <c r="H2331" s="21" t="s">
        <v>5668</v>
      </c>
      <c r="I2331" s="21"/>
      <c r="J2331" s="21"/>
      <c r="K2331" s="21"/>
      <c r="L2331" s="21"/>
      <c r="M2331" s="21"/>
      <c r="N2331" s="21" t="s">
        <v>5669</v>
      </c>
      <c r="O2331" s="21" t="s">
        <v>137</v>
      </c>
      <c r="P2331" s="21" t="s">
        <v>5670</v>
      </c>
      <c r="Q2331" s="21" t="s">
        <v>5671</v>
      </c>
      <c r="R2331" s="21" t="s">
        <v>5433</v>
      </c>
      <c r="S2331" s="21" t="s">
        <v>5434</v>
      </c>
      <c r="T2331" s="21" t="s">
        <v>5672</v>
      </c>
      <c r="U2331" s="23"/>
      <c r="V2331" s="23"/>
      <c r="W2331" s="15">
        <f t="shared" si="191"/>
        <v>45711</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5673</v>
      </c>
      <c r="D2332" s="27" t="s">
        <v>141</v>
      </c>
      <c r="E2332" s="21" t="s">
        <v>2567</v>
      </c>
      <c r="F2332" s="21"/>
      <c r="G2332" s="21"/>
      <c r="H2332" s="21" t="s">
        <v>2568</v>
      </c>
      <c r="I2332" s="21"/>
      <c r="J2332" s="21"/>
      <c r="K2332" s="21"/>
      <c r="L2332" s="21"/>
      <c r="M2332" s="21"/>
      <c r="N2332" s="21"/>
      <c r="O2332" s="21"/>
      <c r="P2332" s="21"/>
      <c r="Q2332" s="21" t="s">
        <v>5674</v>
      </c>
      <c r="R2332" s="21" t="s">
        <v>5433</v>
      </c>
      <c r="S2332" s="21" t="s">
        <v>5434</v>
      </c>
      <c r="T2332" s="21" t="s">
        <v>5675</v>
      </c>
      <c r="U2332" s="23"/>
      <c r="V2332" s="23"/>
      <c r="W2332" s="15">
        <f t="shared" si="191"/>
        <v>45711</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5676</v>
      </c>
      <c r="D2333" s="27" t="s">
        <v>141</v>
      </c>
      <c r="E2333" s="21" t="s">
        <v>5677</v>
      </c>
      <c r="F2333" s="21"/>
      <c r="G2333" s="21"/>
      <c r="H2333" s="21" t="s">
        <v>1960</v>
      </c>
      <c r="I2333" s="21"/>
      <c r="J2333" s="21"/>
      <c r="K2333" s="21"/>
      <c r="L2333" s="21"/>
      <c r="M2333" s="21"/>
      <c r="N2333" s="21"/>
      <c r="O2333" s="21"/>
      <c r="P2333" s="21"/>
      <c r="Q2333" s="21"/>
      <c r="R2333" s="21" t="s">
        <v>5433</v>
      </c>
      <c r="S2333" s="21" t="s">
        <v>5434</v>
      </c>
      <c r="T2333" s="21" t="s">
        <v>5678</v>
      </c>
      <c r="U2333" s="23"/>
      <c r="V2333" s="23"/>
      <c r="W2333" s="15">
        <f t="shared" si="191"/>
        <v>45711</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5679</v>
      </c>
      <c r="D2334" s="21" t="s">
        <v>5680</v>
      </c>
      <c r="E2334" s="21" t="s">
        <v>5681</v>
      </c>
      <c r="F2334" s="21"/>
      <c r="G2334" s="21"/>
      <c r="H2334" s="21" t="s">
        <v>5682</v>
      </c>
      <c r="I2334" s="21"/>
      <c r="J2334" s="21"/>
      <c r="K2334" s="21"/>
      <c r="L2334" s="21"/>
      <c r="M2334" s="21"/>
      <c r="N2334" s="21"/>
      <c r="O2334" s="21"/>
      <c r="P2334" s="21"/>
      <c r="Q2334" s="21"/>
      <c r="R2334" s="21" t="s">
        <v>5433</v>
      </c>
      <c r="S2334" s="21" t="s">
        <v>5434</v>
      </c>
      <c r="T2334" s="21" t="s">
        <v>5683</v>
      </c>
      <c r="U2334" s="23"/>
      <c r="V2334" s="23"/>
      <c r="W2334" s="15">
        <f t="shared" si="191"/>
        <v>45711</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5684</v>
      </c>
      <c r="D2335" s="21" t="s">
        <v>401</v>
      </c>
      <c r="E2335" s="21" t="s">
        <v>5685</v>
      </c>
      <c r="F2335" s="21"/>
      <c r="G2335" s="21"/>
      <c r="H2335" s="21" t="s">
        <v>5686</v>
      </c>
      <c r="I2335" s="21" t="s">
        <v>5687</v>
      </c>
      <c r="J2335" s="21" t="s">
        <v>5688</v>
      </c>
      <c r="K2335" s="21">
        <v>8.0</v>
      </c>
      <c r="L2335" s="21" t="s">
        <v>196</v>
      </c>
      <c r="M2335" s="21" t="s">
        <v>5689</v>
      </c>
      <c r="N2335" s="21" t="s">
        <v>5690</v>
      </c>
      <c r="O2335" s="21"/>
      <c r="P2335" s="21"/>
      <c r="Q2335" s="21"/>
      <c r="R2335" s="21" t="s">
        <v>5433</v>
      </c>
      <c r="S2335" s="21" t="s">
        <v>5434</v>
      </c>
      <c r="T2335" s="21" t="s">
        <v>5691</v>
      </c>
      <c r="U2335" s="23"/>
      <c r="V2335" s="23"/>
      <c r="W2335" s="15">
        <f t="shared" si="191"/>
        <v>45711</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5692</v>
      </c>
      <c r="D2336" s="21" t="s">
        <v>401</v>
      </c>
      <c r="E2336" s="21" t="s">
        <v>5693</v>
      </c>
      <c r="F2336" s="21"/>
      <c r="G2336" s="21"/>
      <c r="H2336" s="21" t="s">
        <v>5694</v>
      </c>
      <c r="I2336" s="27" t="s">
        <v>5695</v>
      </c>
      <c r="J2336" s="21" t="s">
        <v>580</v>
      </c>
      <c r="K2336" s="21">
        <v>1.0</v>
      </c>
      <c r="L2336" s="21" t="s">
        <v>196</v>
      </c>
      <c r="M2336" s="21" t="s">
        <v>5696</v>
      </c>
      <c r="N2336" s="21" t="s">
        <v>5697</v>
      </c>
      <c r="O2336" s="21"/>
      <c r="P2336" s="21"/>
      <c r="Q2336" s="21"/>
      <c r="R2336" s="21" t="s">
        <v>5433</v>
      </c>
      <c r="S2336" s="21" t="s">
        <v>5434</v>
      </c>
      <c r="T2336" s="21" t="s">
        <v>5698</v>
      </c>
      <c r="U2336" s="23"/>
      <c r="V2336" s="23"/>
      <c r="W2336" s="15">
        <f t="shared" si="191"/>
        <v>45711</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5699</v>
      </c>
      <c r="D2337" s="21" t="s">
        <v>47</v>
      </c>
      <c r="E2337" s="21" t="s">
        <v>5700</v>
      </c>
      <c r="F2337" s="21"/>
      <c r="G2337" s="21"/>
      <c r="H2337" s="21" t="s">
        <v>5701</v>
      </c>
      <c r="I2337" s="21" t="s">
        <v>5702</v>
      </c>
      <c r="J2337" s="21" t="s">
        <v>1138</v>
      </c>
      <c r="K2337" s="21">
        <v>1.0</v>
      </c>
      <c r="L2337" s="21" t="s">
        <v>35</v>
      </c>
      <c r="M2337" s="21"/>
      <c r="N2337" s="21" t="s">
        <v>5703</v>
      </c>
      <c r="O2337" s="21"/>
      <c r="P2337" s="21"/>
      <c r="Q2337" s="21"/>
      <c r="R2337" s="21" t="s">
        <v>5433</v>
      </c>
      <c r="S2337" s="21" t="s">
        <v>5434</v>
      </c>
      <c r="T2337" s="21" t="s">
        <v>5704</v>
      </c>
      <c r="U2337" s="23"/>
      <c r="V2337" s="23"/>
      <c r="W2337" s="15">
        <f t="shared" si="191"/>
        <v>45711</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5433</v>
      </c>
      <c r="S2338" s="21" t="s">
        <v>5434</v>
      </c>
      <c r="T2338" s="21" t="s">
        <v>5661</v>
      </c>
      <c r="U2338" s="23"/>
      <c r="V2338" s="23"/>
      <c r="W2338" s="15">
        <f t="shared" si="191"/>
        <v>45711</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5433</v>
      </c>
      <c r="S2339" s="21" t="s">
        <v>5434</v>
      </c>
      <c r="T2339" s="21" t="s">
        <v>5661</v>
      </c>
      <c r="U2339" s="23"/>
      <c r="V2339" s="23"/>
      <c r="W2339" s="15">
        <f t="shared" si="191"/>
        <v>45711</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5705</v>
      </c>
      <c r="D2340" s="21" t="s">
        <v>118</v>
      </c>
      <c r="E2340" s="27" t="s">
        <v>3817</v>
      </c>
      <c r="F2340" s="21"/>
      <c r="G2340" s="21"/>
      <c r="H2340" s="21"/>
      <c r="I2340" s="21"/>
      <c r="J2340" s="21"/>
      <c r="K2340" s="21"/>
      <c r="L2340" s="21"/>
      <c r="M2340" s="21"/>
      <c r="N2340" s="21" t="s">
        <v>5706</v>
      </c>
      <c r="O2340" s="21"/>
      <c r="P2340" s="21"/>
      <c r="Q2340" s="21"/>
      <c r="R2340" s="21" t="s">
        <v>5433</v>
      </c>
      <c r="S2340" s="21" t="s">
        <v>5434</v>
      </c>
      <c r="T2340" s="21" t="s">
        <v>5707</v>
      </c>
      <c r="U2340" s="23"/>
      <c r="V2340" s="23"/>
      <c r="W2340" s="15">
        <f t="shared" si="191"/>
        <v>45711</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4793</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5433</v>
      </c>
      <c r="S2341" s="21" t="s">
        <v>5434</v>
      </c>
      <c r="T2341" s="21" t="s">
        <v>5661</v>
      </c>
      <c r="U2341" s="23"/>
      <c r="V2341" s="23"/>
      <c r="W2341" s="15">
        <f t="shared" si="191"/>
        <v>45711</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5433</v>
      </c>
      <c r="S2342" s="21" t="s">
        <v>5434</v>
      </c>
      <c r="T2342" s="21" t="s">
        <v>5661</v>
      </c>
      <c r="U2342" s="23"/>
      <c r="V2342" s="23"/>
      <c r="W2342" s="15">
        <f t="shared" si="191"/>
        <v>45711</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5433</v>
      </c>
      <c r="S2343" s="40" t="s">
        <v>5434</v>
      </c>
      <c r="T2343" s="40" t="s">
        <v>5661</v>
      </c>
      <c r="U2343" s="41"/>
      <c r="V2343" s="41"/>
      <c r="W2343" s="15">
        <f t="shared" si="191"/>
        <v>45711</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45711</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5662</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5433</v>
      </c>
      <c r="S2345" s="21" t="s">
        <v>5434</v>
      </c>
      <c r="T2345" s="21" t="s">
        <v>5708</v>
      </c>
      <c r="U2345" s="23"/>
      <c r="V2345" s="23"/>
      <c r="W2345" s="15">
        <f t="shared" si="191"/>
        <v>45711</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5709</v>
      </c>
      <c r="D2346" s="21" t="s">
        <v>307</v>
      </c>
      <c r="E2346" s="21" t="s">
        <v>5710</v>
      </c>
      <c r="F2346" s="21"/>
      <c r="G2346" s="21"/>
      <c r="H2346" s="21" t="s">
        <v>5711</v>
      </c>
      <c r="I2346" s="21"/>
      <c r="J2346" s="21" t="s">
        <v>5688</v>
      </c>
      <c r="K2346" s="21">
        <v>8.0</v>
      </c>
      <c r="L2346" s="21" t="s">
        <v>906</v>
      </c>
      <c r="M2346" s="21" t="s">
        <v>5712</v>
      </c>
      <c r="N2346" s="21" t="s">
        <v>5713</v>
      </c>
      <c r="O2346" s="21"/>
      <c r="P2346" s="21"/>
      <c r="Q2346" s="21"/>
      <c r="R2346" s="21" t="s">
        <v>5433</v>
      </c>
      <c r="S2346" s="21" t="s">
        <v>5434</v>
      </c>
      <c r="T2346" s="21" t="s">
        <v>5714</v>
      </c>
      <c r="U2346" s="23"/>
      <c r="V2346" s="23"/>
      <c r="W2346" s="15">
        <f t="shared" si="191"/>
        <v>45711</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5715</v>
      </c>
      <c r="D2347" s="21" t="s">
        <v>307</v>
      </c>
      <c r="E2347" s="21" t="s">
        <v>5716</v>
      </c>
      <c r="F2347" s="21"/>
      <c r="G2347" s="21"/>
      <c r="H2347" s="21" t="s">
        <v>5717</v>
      </c>
      <c r="I2347" s="21" t="s">
        <v>5718</v>
      </c>
      <c r="J2347" s="21" t="s">
        <v>580</v>
      </c>
      <c r="K2347" s="21">
        <v>1.0</v>
      </c>
      <c r="L2347" s="21" t="s">
        <v>906</v>
      </c>
      <c r="M2347" s="27" t="s">
        <v>5719</v>
      </c>
      <c r="N2347" s="21" t="s">
        <v>5720</v>
      </c>
      <c r="O2347" s="21"/>
      <c r="P2347" s="21"/>
      <c r="Q2347" s="21"/>
      <c r="R2347" s="21" t="s">
        <v>5433</v>
      </c>
      <c r="S2347" s="21" t="s">
        <v>5434</v>
      </c>
      <c r="T2347" s="21" t="s">
        <v>5721</v>
      </c>
      <c r="U2347" s="23"/>
      <c r="V2347" s="23"/>
      <c r="W2347" s="15">
        <f t="shared" si="191"/>
        <v>45711</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5433</v>
      </c>
      <c r="S2348" s="21" t="s">
        <v>5434</v>
      </c>
      <c r="T2348" s="21" t="s">
        <v>5708</v>
      </c>
      <c r="U2348" s="23"/>
      <c r="V2348" s="23"/>
      <c r="W2348" s="15">
        <f t="shared" si="191"/>
        <v>45711</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4904</v>
      </c>
      <c r="D2349" s="21" t="str">
        <f t="shared" si="2950"/>
        <v>noun</v>
      </c>
      <c r="E2349" s="21" t="s">
        <v>5416</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5433</v>
      </c>
      <c r="S2349" s="21" t="s">
        <v>5434</v>
      </c>
      <c r="T2349" s="21" t="s">
        <v>5708</v>
      </c>
      <c r="U2349" s="23"/>
      <c r="V2349" s="23"/>
      <c r="W2349" s="15">
        <f t="shared" si="191"/>
        <v>45711</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5722</v>
      </c>
      <c r="D2350" s="21" t="s">
        <v>84</v>
      </c>
      <c r="E2350" s="21" t="s">
        <v>5723</v>
      </c>
      <c r="F2350" s="21"/>
      <c r="G2350" s="21"/>
      <c r="H2350" s="21" t="s">
        <v>5724</v>
      </c>
      <c r="I2350" s="21" t="s">
        <v>5725</v>
      </c>
      <c r="J2350" s="21" t="s">
        <v>360</v>
      </c>
      <c r="K2350" s="21">
        <v>3.0</v>
      </c>
      <c r="L2350" s="21" t="s">
        <v>196</v>
      </c>
      <c r="M2350" s="21" t="s">
        <v>5726</v>
      </c>
      <c r="N2350" s="21" t="s">
        <v>5727</v>
      </c>
      <c r="O2350" s="21"/>
      <c r="P2350" s="21"/>
      <c r="Q2350" s="21"/>
      <c r="R2350" s="21" t="s">
        <v>5433</v>
      </c>
      <c r="S2350" s="21" t="s">
        <v>5434</v>
      </c>
      <c r="T2350" s="21" t="s">
        <v>5728</v>
      </c>
      <c r="U2350" s="23"/>
      <c r="V2350" s="23"/>
      <c r="W2350" s="15">
        <f t="shared" si="191"/>
        <v>45711</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5433</v>
      </c>
      <c r="S2351" s="21" t="s">
        <v>5434</v>
      </c>
      <c r="T2351" s="21" t="s">
        <v>5708</v>
      </c>
      <c r="U2351" s="23"/>
      <c r="V2351" s="23"/>
      <c r="W2351" s="15">
        <f t="shared" si="191"/>
        <v>45711</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5433</v>
      </c>
      <c r="S2352" s="21" t="s">
        <v>5434</v>
      </c>
      <c r="T2352" s="21" t="s">
        <v>5729</v>
      </c>
      <c r="U2352" s="23"/>
      <c r="V2352" s="23"/>
      <c r="W2352" s="15">
        <f t="shared" si="191"/>
        <v>45711</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5433</v>
      </c>
      <c r="S2353" s="40" t="s">
        <v>5434</v>
      </c>
      <c r="T2353" s="40" t="s">
        <v>5708</v>
      </c>
      <c r="U2353" s="41"/>
      <c r="V2353" s="41"/>
      <c r="W2353" s="15">
        <f t="shared" si="191"/>
        <v>45711</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45711</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5433</v>
      </c>
      <c r="S2355" s="21" t="s">
        <v>5434</v>
      </c>
      <c r="T2355" s="21" t="s">
        <v>5730</v>
      </c>
      <c r="U2355" s="23"/>
      <c r="V2355" s="23"/>
      <c r="W2355" s="15">
        <f t="shared" si="191"/>
        <v>45711</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5433</v>
      </c>
      <c r="S2356" s="21" t="s">
        <v>5434</v>
      </c>
      <c r="T2356" s="21" t="s">
        <v>5730</v>
      </c>
      <c r="U2356" s="23"/>
      <c r="V2356" s="23"/>
      <c r="W2356" s="15">
        <f t="shared" si="191"/>
        <v>45711</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5722</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5433</v>
      </c>
      <c r="S2357" s="21" t="s">
        <v>5434</v>
      </c>
      <c r="T2357" s="21" t="s">
        <v>5730</v>
      </c>
      <c r="U2357" s="23"/>
      <c r="V2357" s="23"/>
      <c r="W2357" s="15">
        <f t="shared" si="191"/>
        <v>45711</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5731</v>
      </c>
      <c r="D2358" s="21" t="s">
        <v>29</v>
      </c>
      <c r="E2358" s="21" t="s">
        <v>532</v>
      </c>
      <c r="F2358" s="21"/>
      <c r="G2358" s="21"/>
      <c r="H2358" s="21" t="s">
        <v>5732</v>
      </c>
      <c r="I2358" s="21"/>
      <c r="J2358" s="21"/>
      <c r="K2358" s="21"/>
      <c r="L2358" s="21"/>
      <c r="M2358" s="21"/>
      <c r="N2358" s="21" t="s">
        <v>5733</v>
      </c>
      <c r="O2358" s="21"/>
      <c r="P2358" s="21"/>
      <c r="Q2358" s="21"/>
      <c r="R2358" s="21" t="s">
        <v>5433</v>
      </c>
      <c r="S2358" s="21" t="s">
        <v>5434</v>
      </c>
      <c r="T2358" s="21" t="s">
        <v>5734</v>
      </c>
      <c r="U2358" s="23"/>
      <c r="V2358" s="23"/>
      <c r="W2358" s="15">
        <f t="shared" si="191"/>
        <v>45711</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5735</v>
      </c>
      <c r="D2359" s="21" t="s">
        <v>29</v>
      </c>
      <c r="E2359" s="21" t="s">
        <v>532</v>
      </c>
      <c r="F2359" s="21"/>
      <c r="G2359" s="21"/>
      <c r="H2359" s="21" t="s">
        <v>5736</v>
      </c>
      <c r="I2359" s="21"/>
      <c r="J2359" s="21"/>
      <c r="K2359" s="21"/>
      <c r="L2359" s="21"/>
      <c r="M2359" s="21"/>
      <c r="N2359" s="21" t="s">
        <v>5737</v>
      </c>
      <c r="O2359" s="21"/>
      <c r="P2359" s="21"/>
      <c r="Q2359" s="21"/>
      <c r="R2359" s="21" t="s">
        <v>5433</v>
      </c>
      <c r="S2359" s="21" t="s">
        <v>5434</v>
      </c>
      <c r="T2359" s="21" t="s">
        <v>5738</v>
      </c>
      <c r="U2359" s="23"/>
      <c r="V2359" s="23"/>
      <c r="W2359" s="15">
        <f t="shared" si="191"/>
        <v>45711</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5739</v>
      </c>
      <c r="D2360" s="27" t="s">
        <v>29</v>
      </c>
      <c r="E2360" s="27" t="s">
        <v>5740</v>
      </c>
      <c r="F2360" s="21"/>
      <c r="G2360" s="21"/>
      <c r="H2360" s="21" t="s">
        <v>5741</v>
      </c>
      <c r="I2360" s="21"/>
      <c r="J2360" s="21"/>
      <c r="K2360" s="21"/>
      <c r="L2360" s="21"/>
      <c r="M2360" s="21"/>
      <c r="N2360" s="21" t="s">
        <v>5742</v>
      </c>
      <c r="O2360" s="21" t="s">
        <v>414</v>
      </c>
      <c r="P2360" s="21" t="s">
        <v>5742</v>
      </c>
      <c r="Q2360" s="21"/>
      <c r="R2360" s="21" t="s">
        <v>5433</v>
      </c>
      <c r="S2360" s="21" t="s">
        <v>5434</v>
      </c>
      <c r="T2360" s="21" t="s">
        <v>5743</v>
      </c>
      <c r="U2360" s="23"/>
      <c r="V2360" s="23"/>
      <c r="W2360" s="15">
        <f t="shared" si="191"/>
        <v>45711</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5744</v>
      </c>
      <c r="D2361" s="21" t="s">
        <v>29</v>
      </c>
      <c r="E2361" s="21" t="s">
        <v>532</v>
      </c>
      <c r="F2361" s="21"/>
      <c r="G2361" s="21"/>
      <c r="H2361" s="21" t="s">
        <v>5745</v>
      </c>
      <c r="I2361" s="21"/>
      <c r="J2361" s="21"/>
      <c r="K2361" s="21"/>
      <c r="L2361" s="21"/>
      <c r="M2361" s="21"/>
      <c r="N2361" s="21" t="s">
        <v>5746</v>
      </c>
      <c r="O2361" s="21"/>
      <c r="P2361" s="21"/>
      <c r="Q2361" s="21"/>
      <c r="R2361" s="21" t="s">
        <v>5433</v>
      </c>
      <c r="S2361" s="21" t="s">
        <v>5434</v>
      </c>
      <c r="T2361" s="21" t="s">
        <v>5747</v>
      </c>
      <c r="U2361" s="23"/>
      <c r="V2361" s="23"/>
      <c r="W2361" s="15">
        <f t="shared" si="191"/>
        <v>45711</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4727</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5433</v>
      </c>
      <c r="S2362" s="21" t="s">
        <v>5434</v>
      </c>
      <c r="T2362" s="21" t="s">
        <v>5730</v>
      </c>
      <c r="U2362" s="23"/>
      <c r="V2362" s="23"/>
      <c r="W2362" s="15">
        <f t="shared" si="191"/>
        <v>45711</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5748</v>
      </c>
      <c r="D2363" s="21" t="s">
        <v>250</v>
      </c>
      <c r="E2363" s="21" t="s">
        <v>5749</v>
      </c>
      <c r="F2363" s="21"/>
      <c r="G2363" s="21"/>
      <c r="H2363" s="27" t="s">
        <v>5750</v>
      </c>
      <c r="I2363" s="27" t="s">
        <v>5751</v>
      </c>
      <c r="J2363" s="21"/>
      <c r="K2363" s="21"/>
      <c r="L2363" s="21"/>
      <c r="M2363" s="21"/>
      <c r="N2363" s="21" t="s">
        <v>5752</v>
      </c>
      <c r="O2363" s="21" t="s">
        <v>65</v>
      </c>
      <c r="P2363" s="21" t="s">
        <v>5752</v>
      </c>
      <c r="Q2363" s="21"/>
      <c r="R2363" s="21" t="s">
        <v>5433</v>
      </c>
      <c r="S2363" s="21" t="s">
        <v>5434</v>
      </c>
      <c r="T2363" s="21" t="s">
        <v>5753</v>
      </c>
      <c r="U2363" s="23"/>
      <c r="V2363" s="23"/>
      <c r="W2363" s="15">
        <f t="shared" si="191"/>
        <v>45711</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5433</v>
      </c>
      <c r="S2364" s="21" t="s">
        <v>5434</v>
      </c>
      <c r="T2364" s="21" t="s">
        <v>5754</v>
      </c>
      <c r="U2364" s="23"/>
      <c r="V2364" s="23"/>
      <c r="W2364" s="15">
        <f t="shared" si="191"/>
        <v>45711</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5755</v>
      </c>
      <c r="D2365" s="21" t="s">
        <v>183</v>
      </c>
      <c r="E2365" s="21" t="s">
        <v>5756</v>
      </c>
      <c r="F2365" s="21"/>
      <c r="G2365" s="21"/>
      <c r="H2365" s="27" t="s">
        <v>5757</v>
      </c>
      <c r="I2365" s="27" t="s">
        <v>5758</v>
      </c>
      <c r="J2365" s="21" t="s">
        <v>99</v>
      </c>
      <c r="K2365" s="21">
        <v>1.0</v>
      </c>
      <c r="L2365" s="21" t="s">
        <v>35</v>
      </c>
      <c r="M2365" s="21"/>
      <c r="N2365" s="21" t="s">
        <v>5759</v>
      </c>
      <c r="O2365" s="21"/>
      <c r="P2365" s="21"/>
      <c r="Q2365" s="21"/>
      <c r="R2365" s="21" t="s">
        <v>5433</v>
      </c>
      <c r="S2365" s="21" t="s">
        <v>5434</v>
      </c>
      <c r="T2365" s="21" t="s">
        <v>5760</v>
      </c>
      <c r="U2365" s="23"/>
      <c r="V2365" s="23"/>
      <c r="W2365" s="15">
        <f t="shared" si="191"/>
        <v>45711</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5181</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5433</v>
      </c>
      <c r="S2366" s="21" t="s">
        <v>5434</v>
      </c>
      <c r="T2366" s="21" t="s">
        <v>5730</v>
      </c>
      <c r="U2366" s="23"/>
      <c r="V2366" s="23"/>
      <c r="W2366" s="15">
        <f t="shared" si="191"/>
        <v>45711</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5761</v>
      </c>
      <c r="D2367" s="21" t="s">
        <v>401</v>
      </c>
      <c r="E2367" s="21" t="s">
        <v>5762</v>
      </c>
      <c r="F2367" s="21" t="s">
        <v>1879</v>
      </c>
      <c r="G2367" s="21"/>
      <c r="H2367" s="21" t="s">
        <v>5763</v>
      </c>
      <c r="I2367" s="27" t="s">
        <v>5764</v>
      </c>
      <c r="J2367" s="21" t="s">
        <v>2918</v>
      </c>
      <c r="K2367" s="21">
        <v>1.0</v>
      </c>
      <c r="L2367" s="21" t="s">
        <v>35</v>
      </c>
      <c r="M2367" s="21"/>
      <c r="N2367" s="21" t="s">
        <v>5765</v>
      </c>
      <c r="O2367" s="21"/>
      <c r="P2367" s="21"/>
      <c r="Q2367" s="21"/>
      <c r="R2367" s="21" t="s">
        <v>5433</v>
      </c>
      <c r="S2367" s="21" t="s">
        <v>5434</v>
      </c>
      <c r="T2367" s="21" t="s">
        <v>5766</v>
      </c>
      <c r="U2367" s="23"/>
      <c r="V2367" s="23"/>
      <c r="W2367" s="15">
        <f t="shared" si="191"/>
        <v>45711</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5433</v>
      </c>
      <c r="S2368" s="40" t="s">
        <v>5434</v>
      </c>
      <c r="T2368" s="40" t="s">
        <v>5730</v>
      </c>
      <c r="U2368" s="41"/>
      <c r="V2368" s="41"/>
      <c r="W2368" s="15">
        <f t="shared" si="191"/>
        <v>45711</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45711</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5731</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5433</v>
      </c>
      <c r="S2370" s="21" t="s">
        <v>5434</v>
      </c>
      <c r="T2370" s="21" t="s">
        <v>5767</v>
      </c>
      <c r="U2370" s="23"/>
      <c r="V2370" s="23"/>
      <c r="W2370" s="15">
        <f t="shared" si="191"/>
        <v>45711</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5735</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5433</v>
      </c>
      <c r="S2371" s="21" t="s">
        <v>5434</v>
      </c>
      <c r="T2371" s="21" t="s">
        <v>5767</v>
      </c>
      <c r="U2371" s="23"/>
      <c r="V2371" s="23"/>
      <c r="W2371" s="15">
        <f t="shared" si="191"/>
        <v>45711</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5739</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5433</v>
      </c>
      <c r="S2372" s="21" t="s">
        <v>5434</v>
      </c>
      <c r="T2372" s="21" t="s">
        <v>5767</v>
      </c>
      <c r="U2372" s="23"/>
      <c r="V2372" s="23"/>
      <c r="W2372" s="15">
        <f t="shared" si="191"/>
        <v>45711</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5768</v>
      </c>
      <c r="D2373" s="21" t="s">
        <v>250</v>
      </c>
      <c r="E2373" s="21" t="s">
        <v>5769</v>
      </c>
      <c r="F2373" s="21"/>
      <c r="G2373" s="21"/>
      <c r="H2373" s="21" t="s">
        <v>5770</v>
      </c>
      <c r="I2373" s="21" t="s">
        <v>5751</v>
      </c>
      <c r="J2373" s="21"/>
      <c r="K2373" s="21"/>
      <c r="L2373" s="21"/>
      <c r="M2373" s="21"/>
      <c r="N2373" s="21" t="s">
        <v>5752</v>
      </c>
      <c r="O2373" s="21" t="s">
        <v>65</v>
      </c>
      <c r="P2373" s="21" t="s">
        <v>5752</v>
      </c>
      <c r="Q2373" s="21"/>
      <c r="R2373" s="21" t="s">
        <v>5433</v>
      </c>
      <c r="S2373" s="21" t="s">
        <v>5434</v>
      </c>
      <c r="T2373" s="21" t="s">
        <v>5771</v>
      </c>
      <c r="U2373" s="23"/>
      <c r="V2373" s="23"/>
      <c r="W2373" s="15">
        <f t="shared" si="191"/>
        <v>45711</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5181</v>
      </c>
      <c r="D2374" s="21" t="s">
        <v>29</v>
      </c>
      <c r="E2374" s="21" t="s">
        <v>5772</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5433</v>
      </c>
      <c r="S2374" s="21" t="s">
        <v>5434</v>
      </c>
      <c r="T2374" s="21" t="s">
        <v>5767</v>
      </c>
      <c r="U2374" s="23"/>
      <c r="V2374" s="23"/>
      <c r="W2374" s="15">
        <f t="shared" si="191"/>
        <v>45711</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5773</v>
      </c>
      <c r="D2375" s="21" t="s">
        <v>307</v>
      </c>
      <c r="E2375" s="21" t="s">
        <v>5774</v>
      </c>
      <c r="F2375" s="21"/>
      <c r="G2375" s="21"/>
      <c r="H2375" s="21" t="s">
        <v>5775</v>
      </c>
      <c r="I2375" s="21"/>
      <c r="J2375" s="21" t="s">
        <v>2918</v>
      </c>
      <c r="K2375" s="21">
        <v>1.0</v>
      </c>
      <c r="L2375" s="21" t="s">
        <v>35</v>
      </c>
      <c r="M2375" s="21" t="s">
        <v>3108</v>
      </c>
      <c r="N2375" s="21" t="s">
        <v>5776</v>
      </c>
      <c r="O2375" s="21"/>
      <c r="P2375" s="21"/>
      <c r="Q2375" s="21"/>
      <c r="R2375" s="21" t="s">
        <v>5433</v>
      </c>
      <c r="S2375" s="21" t="s">
        <v>5434</v>
      </c>
      <c r="T2375" s="21" t="s">
        <v>5777</v>
      </c>
      <c r="U2375" s="23"/>
      <c r="V2375" s="23"/>
      <c r="W2375" s="15">
        <f t="shared" si="191"/>
        <v>45711</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5433</v>
      </c>
      <c r="S2376" s="21" t="s">
        <v>5434</v>
      </c>
      <c r="T2376" s="21" t="s">
        <v>5767</v>
      </c>
      <c r="U2376" s="23"/>
      <c r="V2376" s="23"/>
      <c r="W2376" s="15">
        <f t="shared" si="191"/>
        <v>45711</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4904</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5433</v>
      </c>
      <c r="S2377" s="21" t="s">
        <v>5434</v>
      </c>
      <c r="T2377" s="21" t="s">
        <v>5767</v>
      </c>
      <c r="U2377" s="23"/>
      <c r="V2377" s="23"/>
      <c r="W2377" s="15">
        <f t="shared" si="191"/>
        <v>45711</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5722</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5433</v>
      </c>
      <c r="S2378" s="21" t="s">
        <v>5434</v>
      </c>
      <c r="T2378" s="21" t="s">
        <v>5767</v>
      </c>
      <c r="U2378" s="23"/>
      <c r="V2378" s="23"/>
      <c r="W2378" s="15">
        <f t="shared" si="191"/>
        <v>45711</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5433</v>
      </c>
      <c r="S2379" s="21" t="s">
        <v>5434</v>
      </c>
      <c r="T2379" s="21" t="s">
        <v>5767</v>
      </c>
      <c r="U2379" s="23"/>
      <c r="V2379" s="23"/>
      <c r="W2379" s="15">
        <f t="shared" si="191"/>
        <v>45711</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5433</v>
      </c>
      <c r="S2380" s="21" t="s">
        <v>5434</v>
      </c>
      <c r="T2380" s="21" t="s">
        <v>5778</v>
      </c>
      <c r="U2380" s="23"/>
      <c r="V2380" s="23"/>
      <c r="W2380" s="15">
        <f t="shared" si="191"/>
        <v>45711</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5433</v>
      </c>
      <c r="S2381" s="40" t="s">
        <v>5434</v>
      </c>
      <c r="T2381" s="40" t="s">
        <v>5767</v>
      </c>
      <c r="U2381" s="41"/>
      <c r="V2381" s="41"/>
      <c r="W2381" s="15">
        <f t="shared" si="191"/>
        <v>45711</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45711</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5779</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5433</v>
      </c>
      <c r="S2383" s="21" t="s">
        <v>5434</v>
      </c>
      <c r="T2383" s="21" t="s">
        <v>5780</v>
      </c>
      <c r="U2383" s="23"/>
      <c r="V2383" s="23"/>
      <c r="W2383" s="15">
        <f t="shared" si="191"/>
        <v>45711</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5433</v>
      </c>
      <c r="S2384" s="21" t="s">
        <v>5434</v>
      </c>
      <c r="T2384" s="21" t="s">
        <v>5780</v>
      </c>
      <c r="U2384" s="23"/>
      <c r="V2384" s="23"/>
      <c r="W2384" s="15">
        <f t="shared" si="191"/>
        <v>45711</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4306</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4310</v>
      </c>
      <c r="R2385" s="21" t="s">
        <v>5433</v>
      </c>
      <c r="S2385" s="21" t="s">
        <v>5434</v>
      </c>
      <c r="T2385" s="21" t="s">
        <v>5780</v>
      </c>
      <c r="U2385" s="23"/>
      <c r="V2385" s="23"/>
      <c r="W2385" s="15">
        <f t="shared" si="191"/>
        <v>45711</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5781</v>
      </c>
      <c r="D2386" s="21" t="s">
        <v>307</v>
      </c>
      <c r="E2386" s="21" t="s">
        <v>5782</v>
      </c>
      <c r="F2386" s="21"/>
      <c r="G2386" s="21"/>
      <c r="H2386" s="21" t="s">
        <v>5783</v>
      </c>
      <c r="I2386" s="21"/>
      <c r="J2386" s="21" t="s">
        <v>4467</v>
      </c>
      <c r="K2386" s="21">
        <v>1.0</v>
      </c>
      <c r="L2386" s="21" t="s">
        <v>35</v>
      </c>
      <c r="M2386" s="21" t="s">
        <v>5784</v>
      </c>
      <c r="N2386" s="21" t="s">
        <v>5785</v>
      </c>
      <c r="O2386" s="21"/>
      <c r="P2386" s="21"/>
      <c r="Q2386" s="21"/>
      <c r="R2386" s="21" t="s">
        <v>5433</v>
      </c>
      <c r="S2386" s="21" t="s">
        <v>5434</v>
      </c>
      <c r="T2386" s="21" t="s">
        <v>5786</v>
      </c>
      <c r="U2386" s="23"/>
      <c r="V2386" s="23"/>
      <c r="W2386" s="15">
        <f t="shared" si="191"/>
        <v>45711</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5433</v>
      </c>
      <c r="S2387" s="21" t="s">
        <v>5434</v>
      </c>
      <c r="T2387" s="21" t="s">
        <v>5780</v>
      </c>
      <c r="U2387" s="23"/>
      <c r="V2387" s="23"/>
      <c r="W2387" s="15">
        <f t="shared" si="191"/>
        <v>45711</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4904</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5433</v>
      </c>
      <c r="S2388" s="21" t="s">
        <v>5434</v>
      </c>
      <c r="T2388" s="21" t="s">
        <v>5780</v>
      </c>
      <c r="U2388" s="23"/>
      <c r="V2388" s="23"/>
      <c r="W2388" s="15">
        <f t="shared" si="191"/>
        <v>45711</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5722</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5433</v>
      </c>
      <c r="S2389" s="21" t="s">
        <v>5434</v>
      </c>
      <c r="T2389" s="21" t="s">
        <v>5780</v>
      </c>
      <c r="U2389" s="23"/>
      <c r="V2389" s="23"/>
      <c r="W2389" s="15">
        <f t="shared" si="191"/>
        <v>45711</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4761</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5433</v>
      </c>
      <c r="S2390" s="21" t="s">
        <v>5434</v>
      </c>
      <c r="T2390" s="21" t="s">
        <v>5780</v>
      </c>
      <c r="U2390" s="23"/>
      <c r="V2390" s="23"/>
      <c r="W2390" s="15">
        <f t="shared" si="191"/>
        <v>45711</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4764</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5433</v>
      </c>
      <c r="S2391" s="21" t="s">
        <v>5434</v>
      </c>
      <c r="T2391" s="21" t="s">
        <v>5780</v>
      </c>
      <c r="U2391" s="23"/>
      <c r="V2391" s="23"/>
      <c r="W2391" s="15">
        <f t="shared" si="191"/>
        <v>45711</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5433</v>
      </c>
      <c r="S2392" s="40" t="s">
        <v>5434</v>
      </c>
      <c r="T2392" s="40" t="s">
        <v>5780</v>
      </c>
      <c r="U2392" s="41"/>
      <c r="V2392" s="41"/>
      <c r="W2392" s="15">
        <f t="shared" si="191"/>
        <v>45711</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45711</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5433</v>
      </c>
      <c r="S2394" s="21" t="s">
        <v>5434</v>
      </c>
      <c r="T2394" s="21" t="s">
        <v>5787</v>
      </c>
      <c r="U2394" s="23"/>
      <c r="V2394" s="23"/>
      <c r="W2394" s="15">
        <f t="shared" si="191"/>
        <v>45711</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5433</v>
      </c>
      <c r="S2395" s="21" t="s">
        <v>5434</v>
      </c>
      <c r="T2395" s="21" t="s">
        <v>5787</v>
      </c>
      <c r="U2395" s="23"/>
      <c r="V2395" s="23"/>
      <c r="W2395" s="15">
        <f t="shared" si="191"/>
        <v>45711</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5722</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5433</v>
      </c>
      <c r="S2396" s="21" t="s">
        <v>5434</v>
      </c>
      <c r="T2396" s="21" t="s">
        <v>5787</v>
      </c>
      <c r="U2396" s="23"/>
      <c r="V2396" s="23"/>
      <c r="W2396" s="15">
        <f t="shared" si="191"/>
        <v>45711</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5788</v>
      </c>
      <c r="D2397" s="21" t="s">
        <v>118</v>
      </c>
      <c r="E2397" s="27" t="s">
        <v>886</v>
      </c>
      <c r="F2397" s="21"/>
      <c r="G2397" s="21"/>
      <c r="H2397" s="21" t="s">
        <v>5789</v>
      </c>
      <c r="I2397" s="21"/>
      <c r="J2397" s="21"/>
      <c r="K2397" s="21"/>
      <c r="L2397" s="21"/>
      <c r="M2397" s="21"/>
      <c r="N2397" s="21" t="s">
        <v>5790</v>
      </c>
      <c r="O2397" s="21"/>
      <c r="P2397" s="21"/>
      <c r="Q2397" s="21"/>
      <c r="R2397" s="21" t="s">
        <v>5433</v>
      </c>
      <c r="S2397" s="21" t="s">
        <v>5434</v>
      </c>
      <c r="T2397" s="21" t="s">
        <v>5791</v>
      </c>
      <c r="U2397" s="23"/>
      <c r="V2397" s="23"/>
      <c r="W2397" s="15">
        <f t="shared" si="191"/>
        <v>45711</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5792</v>
      </c>
      <c r="D2398" s="21" t="s">
        <v>29</v>
      </c>
      <c r="E2398" s="21" t="s">
        <v>5793</v>
      </c>
      <c r="F2398" s="21"/>
      <c r="G2398" s="21"/>
      <c r="H2398" s="21" t="s">
        <v>5794</v>
      </c>
      <c r="I2398" s="21" t="s">
        <v>5795</v>
      </c>
      <c r="J2398" s="21"/>
      <c r="K2398" s="21"/>
      <c r="L2398" s="21"/>
      <c r="M2398" s="21"/>
      <c r="N2398" s="21" t="s">
        <v>5796</v>
      </c>
      <c r="O2398" s="21"/>
      <c r="P2398" s="21"/>
      <c r="Q2398" s="21"/>
      <c r="R2398" s="21" t="s">
        <v>5433</v>
      </c>
      <c r="S2398" s="21" t="s">
        <v>5434</v>
      </c>
      <c r="T2398" s="21" t="s">
        <v>5797</v>
      </c>
      <c r="U2398" s="23"/>
      <c r="V2398" s="23"/>
      <c r="W2398" s="15">
        <f t="shared" si="191"/>
        <v>45711</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5433</v>
      </c>
      <c r="S2399" s="21" t="s">
        <v>5434</v>
      </c>
      <c r="T2399" s="21" t="s">
        <v>5787</v>
      </c>
      <c r="U2399" s="23"/>
      <c r="V2399" s="23"/>
      <c r="W2399" s="15">
        <f t="shared" si="191"/>
        <v>45711</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5200</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5433</v>
      </c>
      <c r="S2400" s="21" t="s">
        <v>5434</v>
      </c>
      <c r="T2400" s="21" t="s">
        <v>5787</v>
      </c>
      <c r="U2400" s="23"/>
      <c r="V2400" s="23"/>
      <c r="W2400" s="15">
        <f t="shared" si="191"/>
        <v>45711</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5490</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5433</v>
      </c>
      <c r="S2401" s="21" t="s">
        <v>5434</v>
      </c>
      <c r="T2401" s="21" t="s">
        <v>5787</v>
      </c>
      <c r="U2401" s="23"/>
      <c r="V2401" s="23"/>
      <c r="W2401" s="15">
        <f t="shared" si="191"/>
        <v>45711</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4394</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5433</v>
      </c>
      <c r="S2402" s="21" t="s">
        <v>5434</v>
      </c>
      <c r="T2402" s="21" t="s">
        <v>5787</v>
      </c>
      <c r="U2402" s="23"/>
      <c r="V2402" s="23"/>
      <c r="W2402" s="15">
        <f t="shared" si="191"/>
        <v>45711</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5798</v>
      </c>
      <c r="D2403" s="21" t="s">
        <v>29</v>
      </c>
      <c r="E2403" s="21" t="s">
        <v>5799</v>
      </c>
      <c r="F2403" s="21"/>
      <c r="G2403" s="21"/>
      <c r="H2403" s="21" t="s">
        <v>5800</v>
      </c>
      <c r="I2403" s="21"/>
      <c r="J2403" s="21"/>
      <c r="K2403" s="21"/>
      <c r="L2403" s="21"/>
      <c r="M2403" s="21"/>
      <c r="N2403" s="21"/>
      <c r="O2403" s="21"/>
      <c r="P2403" s="21"/>
      <c r="Q2403" s="21"/>
      <c r="R2403" s="21" t="s">
        <v>5433</v>
      </c>
      <c r="S2403" s="21" t="s">
        <v>5434</v>
      </c>
      <c r="T2403" s="21" t="s">
        <v>5801</v>
      </c>
      <c r="U2403" s="23"/>
      <c r="V2403" s="23"/>
      <c r="W2403" s="15">
        <f t="shared" si="191"/>
        <v>45711</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5433</v>
      </c>
      <c r="S2404" s="21" t="s">
        <v>5434</v>
      </c>
      <c r="T2404" s="21" t="s">
        <v>5787</v>
      </c>
      <c r="U2404" s="23"/>
      <c r="V2404" s="23"/>
      <c r="W2404" s="15">
        <f t="shared" si="191"/>
        <v>45711</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5802</v>
      </c>
      <c r="D2405" s="21" t="s">
        <v>401</v>
      </c>
      <c r="E2405" s="21" t="s">
        <v>5803</v>
      </c>
      <c r="F2405" s="21"/>
      <c r="G2405" s="21"/>
      <c r="H2405" s="21" t="s">
        <v>5804</v>
      </c>
      <c r="I2405" s="27" t="s">
        <v>5805</v>
      </c>
      <c r="J2405" s="21" t="s">
        <v>975</v>
      </c>
      <c r="K2405" s="21">
        <v>1.0</v>
      </c>
      <c r="L2405" s="21" t="s">
        <v>35</v>
      </c>
      <c r="M2405" s="21"/>
      <c r="N2405" s="21" t="s">
        <v>5806</v>
      </c>
      <c r="O2405" s="21"/>
      <c r="P2405" s="21"/>
      <c r="Q2405" s="21"/>
      <c r="R2405" s="21" t="s">
        <v>5433</v>
      </c>
      <c r="S2405" s="21" t="s">
        <v>5434</v>
      </c>
      <c r="T2405" s="21" t="s">
        <v>5807</v>
      </c>
      <c r="U2405" s="23"/>
      <c r="V2405" s="23"/>
      <c r="W2405" s="15">
        <f t="shared" si="191"/>
        <v>45711</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5483</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5433</v>
      </c>
      <c r="S2406" s="21" t="s">
        <v>5434</v>
      </c>
      <c r="T2406" s="21" t="s">
        <v>5787</v>
      </c>
      <c r="U2406" s="23"/>
      <c r="V2406" s="23"/>
      <c r="W2406" s="15">
        <f t="shared" si="191"/>
        <v>45711</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5433</v>
      </c>
      <c r="S2407" s="21" t="s">
        <v>5434</v>
      </c>
      <c r="T2407" s="21" t="s">
        <v>5787</v>
      </c>
      <c r="U2407" s="23"/>
      <c r="V2407" s="23"/>
      <c r="W2407" s="15">
        <f t="shared" si="191"/>
        <v>45711</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5808</v>
      </c>
      <c r="D2408" s="21" t="s">
        <v>401</v>
      </c>
      <c r="E2408" s="21" t="s">
        <v>5809</v>
      </c>
      <c r="F2408" s="21"/>
      <c r="G2408" s="21"/>
      <c r="H2408" s="21" t="s">
        <v>5810</v>
      </c>
      <c r="I2408" s="27" t="s">
        <v>5811</v>
      </c>
      <c r="J2408" s="21" t="s">
        <v>5477</v>
      </c>
      <c r="K2408" s="21">
        <v>4.0</v>
      </c>
      <c r="L2408" s="21" t="s">
        <v>196</v>
      </c>
      <c r="M2408" s="21" t="s">
        <v>5812</v>
      </c>
      <c r="N2408" s="21" t="s">
        <v>5813</v>
      </c>
      <c r="O2408" s="21"/>
      <c r="P2408" s="21"/>
      <c r="Q2408" s="21"/>
      <c r="R2408" s="21" t="s">
        <v>5433</v>
      </c>
      <c r="S2408" s="21" t="s">
        <v>5434</v>
      </c>
      <c r="T2408" s="21" t="s">
        <v>5814</v>
      </c>
      <c r="U2408" s="23"/>
      <c r="V2408" s="23"/>
      <c r="W2408" s="15">
        <f t="shared" si="191"/>
        <v>45711</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5433</v>
      </c>
      <c r="S2409" s="40" t="s">
        <v>5434</v>
      </c>
      <c r="T2409" s="40" t="s">
        <v>5787</v>
      </c>
      <c r="U2409" s="41"/>
      <c r="V2409" s="41"/>
      <c r="W2409" s="15">
        <f t="shared" si="191"/>
        <v>45711</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45711</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5619</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5433</v>
      </c>
      <c r="S2411" s="21" t="s">
        <v>5434</v>
      </c>
      <c r="T2411" s="21" t="s">
        <v>5815</v>
      </c>
      <c r="U2411" s="23"/>
      <c r="V2411" s="23"/>
      <c r="W2411" s="15">
        <f t="shared" si="191"/>
        <v>45711</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5433</v>
      </c>
      <c r="S2412" s="21" t="s">
        <v>5434</v>
      </c>
      <c r="T2412" s="21" t="s">
        <v>5815</v>
      </c>
      <c r="U2412" s="23"/>
      <c r="V2412" s="23"/>
      <c r="W2412" s="15">
        <f t="shared" si="191"/>
        <v>45711</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5816</v>
      </c>
      <c r="D2413" s="21" t="s">
        <v>42</v>
      </c>
      <c r="E2413" s="21" t="s">
        <v>5817</v>
      </c>
      <c r="F2413" s="21"/>
      <c r="G2413" s="21"/>
      <c r="H2413" s="21" t="s">
        <v>5818</v>
      </c>
      <c r="I2413" s="21" t="s">
        <v>5819</v>
      </c>
      <c r="J2413" s="21"/>
      <c r="K2413" s="21"/>
      <c r="L2413" s="21"/>
      <c r="M2413" s="21"/>
      <c r="N2413" s="21"/>
      <c r="O2413" s="21"/>
      <c r="P2413" s="21"/>
      <c r="Q2413" s="21"/>
      <c r="R2413" s="21" t="s">
        <v>5433</v>
      </c>
      <c r="S2413" s="21" t="s">
        <v>5434</v>
      </c>
      <c r="T2413" s="21" t="s">
        <v>5820</v>
      </c>
      <c r="U2413" s="23"/>
      <c r="V2413" s="23"/>
      <c r="W2413" s="15">
        <f t="shared" si="191"/>
        <v>45711</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5433</v>
      </c>
      <c r="S2414" s="21" t="s">
        <v>5434</v>
      </c>
      <c r="T2414" s="21" t="s">
        <v>5815</v>
      </c>
      <c r="U2414" s="23"/>
      <c r="V2414" s="23"/>
      <c r="W2414" s="15">
        <f t="shared" si="191"/>
        <v>45711</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5433</v>
      </c>
      <c r="S2415" s="21" t="s">
        <v>5434</v>
      </c>
      <c r="T2415" s="21" t="s">
        <v>5815</v>
      </c>
      <c r="U2415" s="23"/>
      <c r="V2415" s="23"/>
      <c r="W2415" s="15">
        <f t="shared" si="191"/>
        <v>45711</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5181</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5433</v>
      </c>
      <c r="S2416" s="21" t="s">
        <v>5434</v>
      </c>
      <c r="T2416" s="21" t="s">
        <v>5815</v>
      </c>
      <c r="U2416" s="23"/>
      <c r="V2416" s="23"/>
      <c r="W2416" s="15">
        <f t="shared" si="191"/>
        <v>45711</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5200</v>
      </c>
      <c r="D2417" s="21" t="str">
        <f t="shared" si="3102"/>
        <v>noun</v>
      </c>
      <c r="E2417" s="21" t="s">
        <v>5821</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5433</v>
      </c>
      <c r="S2417" s="21" t="s">
        <v>5434</v>
      </c>
      <c r="T2417" s="21" t="s">
        <v>5815</v>
      </c>
      <c r="U2417" s="23"/>
      <c r="V2417" s="23"/>
      <c r="W2417" s="15">
        <f t="shared" si="191"/>
        <v>45711</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5822</v>
      </c>
      <c r="D2418" s="21" t="s">
        <v>84</v>
      </c>
      <c r="E2418" s="21" t="s">
        <v>5823</v>
      </c>
      <c r="F2418" s="21"/>
      <c r="G2418" s="21"/>
      <c r="H2418" s="21" t="s">
        <v>5824</v>
      </c>
      <c r="I2418" s="21" t="s">
        <v>5825</v>
      </c>
      <c r="J2418" s="21" t="s">
        <v>5477</v>
      </c>
      <c r="K2418" s="21">
        <v>4.0</v>
      </c>
      <c r="L2418" s="21" t="s">
        <v>88</v>
      </c>
      <c r="M2418" s="21" t="s">
        <v>5478</v>
      </c>
      <c r="N2418" s="21" t="s">
        <v>5826</v>
      </c>
      <c r="O2418" s="21"/>
      <c r="P2418" s="21"/>
      <c r="Q2418" s="21"/>
      <c r="R2418" s="21" t="s">
        <v>5433</v>
      </c>
      <c r="S2418" s="21" t="s">
        <v>5434</v>
      </c>
      <c r="T2418" s="21" t="s">
        <v>5827</v>
      </c>
      <c r="U2418" s="23"/>
      <c r="V2418" s="23"/>
      <c r="W2418" s="15">
        <f t="shared" si="191"/>
        <v>45711</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5433</v>
      </c>
      <c r="S2419" s="21" t="s">
        <v>5434</v>
      </c>
      <c r="T2419" s="21" t="s">
        <v>5815</v>
      </c>
      <c r="U2419" s="23"/>
      <c r="V2419" s="23"/>
      <c r="W2419" s="15">
        <f t="shared" si="191"/>
        <v>45711</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5828</v>
      </c>
      <c r="R2420" s="21" t="s">
        <v>5433</v>
      </c>
      <c r="S2420" s="21" t="s">
        <v>5434</v>
      </c>
      <c r="T2420" s="21" t="s">
        <v>5815</v>
      </c>
      <c r="U2420" s="23"/>
      <c r="V2420" s="23"/>
      <c r="W2420" s="15">
        <f t="shared" si="191"/>
        <v>45711</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2</v>
      </c>
      <c r="B2421" s="10">
        <f t="shared" si="2182"/>
        <v>7</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5433</v>
      </c>
      <c r="S2421" s="21" t="s">
        <v>5434</v>
      </c>
      <c r="T2421" s="21" t="s">
        <v>5815</v>
      </c>
      <c r="U2421" s="23"/>
      <c r="V2421" s="23"/>
      <c r="W2421" s="15">
        <f t="shared" si="191"/>
        <v>45711</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4823</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5433</v>
      </c>
      <c r="S2422" s="21" t="s">
        <v>5434</v>
      </c>
      <c r="T2422" s="21" t="s">
        <v>5815</v>
      </c>
      <c r="U2422" s="23"/>
      <c r="V2422" s="23"/>
      <c r="W2422" s="15">
        <f t="shared" si="191"/>
        <v>45711</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5433</v>
      </c>
      <c r="S2423" s="21" t="s">
        <v>5434</v>
      </c>
      <c r="T2423" s="21" t="s">
        <v>5815</v>
      </c>
      <c r="U2423" s="23"/>
      <c r="V2423" s="23"/>
      <c r="W2423" s="15">
        <f t="shared" si="191"/>
        <v>45711</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5829</v>
      </c>
      <c r="D2424" s="21" t="s">
        <v>47</v>
      </c>
      <c r="E2424" s="21" t="s">
        <v>5830</v>
      </c>
      <c r="F2424" s="21"/>
      <c r="G2424" s="21"/>
      <c r="H2424" s="21" t="s">
        <v>5831</v>
      </c>
      <c r="I2424" s="21"/>
      <c r="J2424" s="21" t="s">
        <v>1138</v>
      </c>
      <c r="K2424" s="21">
        <v>1.0</v>
      </c>
      <c r="L2424" s="21" t="s">
        <v>35</v>
      </c>
      <c r="M2424" s="21"/>
      <c r="N2424" s="21" t="s">
        <v>5703</v>
      </c>
      <c r="O2424" s="21"/>
      <c r="P2424" s="21"/>
      <c r="Q2424" s="21"/>
      <c r="R2424" s="21" t="s">
        <v>5433</v>
      </c>
      <c r="S2424" s="21" t="s">
        <v>5434</v>
      </c>
      <c r="T2424" s="21" t="s">
        <v>5832</v>
      </c>
      <c r="U2424" s="23"/>
      <c r="V2424" s="23"/>
      <c r="W2424" s="15">
        <f t="shared" si="191"/>
        <v>45711</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5833</v>
      </c>
      <c r="D2425" s="21" t="s">
        <v>84</v>
      </c>
      <c r="E2425" s="21" t="s">
        <v>5834</v>
      </c>
      <c r="F2425" s="21"/>
      <c r="G2425" s="21"/>
      <c r="H2425" s="21" t="s">
        <v>5835</v>
      </c>
      <c r="I2425" s="21"/>
      <c r="J2425" s="21" t="s">
        <v>99</v>
      </c>
      <c r="K2425" s="21">
        <v>1.0</v>
      </c>
      <c r="L2425" s="21" t="s">
        <v>35</v>
      </c>
      <c r="M2425" s="21" t="s">
        <v>5836</v>
      </c>
      <c r="N2425" s="21" t="s">
        <v>5837</v>
      </c>
      <c r="O2425" s="21"/>
      <c r="P2425" s="21"/>
      <c r="Q2425" s="21"/>
      <c r="R2425" s="21" t="s">
        <v>5433</v>
      </c>
      <c r="S2425" s="21" t="s">
        <v>5434</v>
      </c>
      <c r="T2425" s="21" t="s">
        <v>5838</v>
      </c>
      <c r="U2425" s="23"/>
      <c r="V2425" s="23"/>
      <c r="W2425" s="15">
        <f t="shared" si="191"/>
        <v>45711</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5433</v>
      </c>
      <c r="S2426" s="40" t="s">
        <v>5434</v>
      </c>
      <c r="T2426" s="40" t="s">
        <v>5815</v>
      </c>
      <c r="U2426" s="41"/>
      <c r="V2426" s="41"/>
      <c r="W2426" s="15">
        <f t="shared" si="191"/>
        <v>45711</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45711</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5839</v>
      </c>
      <c r="D2428" s="21" t="s">
        <v>118</v>
      </c>
      <c r="E2428" s="27" t="s">
        <v>3601</v>
      </c>
      <c r="F2428" s="21"/>
      <c r="G2428" s="21"/>
      <c r="H2428" s="21" t="s">
        <v>5840</v>
      </c>
      <c r="I2428" s="21" t="s">
        <v>5841</v>
      </c>
      <c r="J2428" s="21"/>
      <c r="K2428" s="21"/>
      <c r="L2428" s="21"/>
      <c r="M2428" s="21"/>
      <c r="N2428" s="21" t="s">
        <v>5842</v>
      </c>
      <c r="O2428" s="21"/>
      <c r="P2428" s="21"/>
      <c r="Q2428" s="21"/>
      <c r="R2428" s="21" t="s">
        <v>5433</v>
      </c>
      <c r="S2428" s="21" t="s">
        <v>5434</v>
      </c>
      <c r="T2428" s="22" t="s">
        <v>5843</v>
      </c>
      <c r="U2428" s="23"/>
      <c r="V2428" s="23"/>
      <c r="W2428" s="15">
        <f t="shared" si="191"/>
        <v>45711</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5844</v>
      </c>
      <c r="D2429" s="21" t="s">
        <v>84</v>
      </c>
      <c r="E2429" s="21" t="s">
        <v>5845</v>
      </c>
      <c r="F2429" s="21"/>
      <c r="G2429" s="21"/>
      <c r="H2429" s="21" t="s">
        <v>5846</v>
      </c>
      <c r="I2429" s="21" t="s">
        <v>5847</v>
      </c>
      <c r="J2429" s="21" t="s">
        <v>5848</v>
      </c>
      <c r="K2429" s="21">
        <v>2.0</v>
      </c>
      <c r="L2429" s="21" t="s">
        <v>3063</v>
      </c>
      <c r="M2429" s="21" t="s">
        <v>5849</v>
      </c>
      <c r="N2429" s="21" t="s">
        <v>5850</v>
      </c>
      <c r="O2429" s="21"/>
      <c r="P2429" s="21"/>
      <c r="Q2429" s="21"/>
      <c r="R2429" s="21" t="s">
        <v>5433</v>
      </c>
      <c r="S2429" s="21" t="s">
        <v>5434</v>
      </c>
      <c r="T2429" s="22" t="s">
        <v>5851</v>
      </c>
      <c r="U2429" s="23"/>
      <c r="V2429" s="23"/>
      <c r="W2429" s="15">
        <f t="shared" si="191"/>
        <v>45711</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5433</v>
      </c>
      <c r="S2430" s="21" t="s">
        <v>5434</v>
      </c>
      <c r="T2430" s="21" t="s">
        <v>5852</v>
      </c>
      <c r="U2430" s="23"/>
      <c r="V2430" s="23"/>
      <c r="W2430" s="15">
        <f t="shared" si="191"/>
        <v>45711</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5853</v>
      </c>
      <c r="D2431" s="21" t="s">
        <v>47</v>
      </c>
      <c r="E2431" s="21" t="s">
        <v>5854</v>
      </c>
      <c r="F2431" s="21"/>
      <c r="G2431" s="21"/>
      <c r="H2431" s="21" t="s">
        <v>5855</v>
      </c>
      <c r="I2431" s="21" t="s">
        <v>5856</v>
      </c>
      <c r="J2431" s="21"/>
      <c r="K2431" s="21"/>
      <c r="L2431" s="21"/>
      <c r="M2431" s="21"/>
      <c r="N2431" s="21" t="s">
        <v>5857</v>
      </c>
      <c r="O2431" s="21"/>
      <c r="P2431" s="21"/>
      <c r="Q2431" s="21"/>
      <c r="R2431" s="21" t="s">
        <v>5433</v>
      </c>
      <c r="S2431" s="21" t="s">
        <v>5434</v>
      </c>
      <c r="T2431" s="21" t="s">
        <v>5858</v>
      </c>
      <c r="U2431" s="23"/>
      <c r="V2431" s="23"/>
      <c r="W2431" s="15">
        <f t="shared" si="191"/>
        <v>45711</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3755</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5433</v>
      </c>
      <c r="S2432" s="21" t="s">
        <v>5434</v>
      </c>
      <c r="T2432" s="21" t="s">
        <v>5852</v>
      </c>
      <c r="U2432" s="23"/>
      <c r="V2432" s="23"/>
      <c r="W2432" s="15">
        <f t="shared" si="191"/>
        <v>45711</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5859</v>
      </c>
      <c r="D2433" s="21" t="s">
        <v>42</v>
      </c>
      <c r="E2433" s="21" t="s">
        <v>5860</v>
      </c>
      <c r="F2433" s="21"/>
      <c r="G2433" s="21"/>
      <c r="H2433" s="21" t="s">
        <v>5861</v>
      </c>
      <c r="I2433" s="21" t="s">
        <v>5862</v>
      </c>
      <c r="J2433" s="21"/>
      <c r="K2433" s="21"/>
      <c r="L2433" s="21"/>
      <c r="M2433" s="21"/>
      <c r="N2433" s="21"/>
      <c r="O2433" s="21"/>
      <c r="P2433" s="21"/>
      <c r="Q2433" s="21"/>
      <c r="R2433" s="21" t="s">
        <v>5433</v>
      </c>
      <c r="S2433" s="21" t="s">
        <v>5434</v>
      </c>
      <c r="T2433" s="21" t="s">
        <v>5863</v>
      </c>
      <c r="U2433" s="23"/>
      <c r="V2433" s="23"/>
      <c r="W2433" s="15">
        <f t="shared" si="191"/>
        <v>45711</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5853</v>
      </c>
      <c r="D2434" s="21" t="str">
        <f>VLOOKUP($C2434,$C$1:$P$7319,2,0)</f>
        <v>noun</v>
      </c>
      <c r="E2434" s="21" t="s">
        <v>5864</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5433</v>
      </c>
      <c r="S2434" s="21" t="s">
        <v>5434</v>
      </c>
      <c r="T2434" s="21" t="s">
        <v>5852</v>
      </c>
      <c r="U2434" s="23"/>
      <c r="V2434" s="23"/>
      <c r="W2434" s="15">
        <f t="shared" si="191"/>
        <v>45711</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5865</v>
      </c>
      <c r="D2435" s="21" t="s">
        <v>118</v>
      </c>
      <c r="E2435" s="27" t="s">
        <v>5318</v>
      </c>
      <c r="F2435" s="21"/>
      <c r="G2435" s="21"/>
      <c r="H2435" s="21"/>
      <c r="I2435" s="21"/>
      <c r="J2435" s="21"/>
      <c r="K2435" s="21"/>
      <c r="L2435" s="21"/>
      <c r="M2435" s="21"/>
      <c r="N2435" s="21" t="s">
        <v>5866</v>
      </c>
      <c r="O2435" s="21"/>
      <c r="P2435" s="21"/>
      <c r="Q2435" s="21" t="s">
        <v>5867</v>
      </c>
      <c r="R2435" s="21" t="s">
        <v>5433</v>
      </c>
      <c r="S2435" s="21" t="s">
        <v>5434</v>
      </c>
      <c r="T2435" s="21" t="s">
        <v>5868</v>
      </c>
      <c r="U2435" s="23"/>
      <c r="V2435" s="23"/>
      <c r="W2435" s="15">
        <f t="shared" si="191"/>
        <v>45711</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5869</v>
      </c>
      <c r="D2436" s="21" t="s">
        <v>84</v>
      </c>
      <c r="E2436" s="21" t="s">
        <v>5870</v>
      </c>
      <c r="F2436" s="21"/>
      <c r="G2436" s="21"/>
      <c r="H2436" s="21" t="s">
        <v>5871</v>
      </c>
      <c r="I2436" s="21" t="s">
        <v>5872</v>
      </c>
      <c r="J2436" s="21" t="s">
        <v>5102</v>
      </c>
      <c r="K2436" s="21">
        <v>3.0</v>
      </c>
      <c r="L2436" s="21" t="s">
        <v>76</v>
      </c>
      <c r="M2436" s="21" t="s">
        <v>5873</v>
      </c>
      <c r="N2436" s="21" t="s">
        <v>5874</v>
      </c>
      <c r="O2436" s="21"/>
      <c r="P2436" s="21"/>
      <c r="Q2436" s="21"/>
      <c r="R2436" s="21" t="s">
        <v>5433</v>
      </c>
      <c r="S2436" s="21" t="s">
        <v>5434</v>
      </c>
      <c r="T2436" s="21" t="s">
        <v>5875</v>
      </c>
      <c r="U2436" s="23"/>
      <c r="V2436" s="23"/>
      <c r="W2436" s="15">
        <f t="shared" si="191"/>
        <v>45711</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5433</v>
      </c>
      <c r="S2437" s="21" t="s">
        <v>5434</v>
      </c>
      <c r="T2437" s="21" t="s">
        <v>5852</v>
      </c>
      <c r="U2437" s="23"/>
      <c r="V2437" s="23"/>
      <c r="W2437" s="15">
        <f t="shared" si="191"/>
        <v>45711</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4438</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5433</v>
      </c>
      <c r="S2438" s="21" t="s">
        <v>5434</v>
      </c>
      <c r="T2438" s="21" t="s">
        <v>5852</v>
      </c>
      <c r="U2438" s="23"/>
      <c r="V2438" s="23"/>
      <c r="W2438" s="15">
        <f t="shared" si="191"/>
        <v>45711</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4394</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5433</v>
      </c>
      <c r="S2439" s="21" t="s">
        <v>5434</v>
      </c>
      <c r="T2439" s="21" t="s">
        <v>5852</v>
      </c>
      <c r="U2439" s="23"/>
      <c r="V2439" s="23"/>
      <c r="W2439" s="15">
        <f t="shared" si="191"/>
        <v>45711</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4441</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5433</v>
      </c>
      <c r="S2440" s="21" t="s">
        <v>5434</v>
      </c>
      <c r="T2440" s="21" t="s">
        <v>5852</v>
      </c>
      <c r="U2440" s="23"/>
      <c r="V2440" s="23"/>
      <c r="W2440" s="15">
        <f t="shared" si="191"/>
        <v>45711</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5433</v>
      </c>
      <c r="S2441" s="90" t="s">
        <v>5434</v>
      </c>
      <c r="T2441" s="90" t="s">
        <v>5852</v>
      </c>
      <c r="U2441" s="91"/>
      <c r="V2441" s="91"/>
      <c r="W2441" s="15">
        <f t="shared" si="191"/>
        <v>45711</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5876</v>
      </c>
      <c r="D2442" s="96"/>
      <c r="E2442" s="96"/>
      <c r="F2442" s="96"/>
      <c r="G2442" s="96"/>
      <c r="H2442" s="96"/>
      <c r="I2442" s="96"/>
      <c r="J2442" s="96"/>
      <c r="K2442" s="96"/>
      <c r="L2442" s="96"/>
      <c r="M2442" s="96"/>
      <c r="N2442" s="96"/>
      <c r="O2442" s="96"/>
      <c r="P2442" s="96"/>
      <c r="Q2442" s="97" t="s">
        <v>5877</v>
      </c>
      <c r="R2442" s="98"/>
      <c r="S2442" s="96"/>
      <c r="T2442" s="98"/>
      <c r="U2442" s="99"/>
      <c r="V2442" s="99"/>
      <c r="W2442" s="15">
        <f t="shared" si="191"/>
        <v>45711</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5878</v>
      </c>
      <c r="D2443" s="105" t="s">
        <v>47</v>
      </c>
      <c r="E2443" s="106" t="s">
        <v>5879</v>
      </c>
      <c r="F2443" s="105"/>
      <c r="G2443" s="105"/>
      <c r="H2443" s="106" t="s">
        <v>5880</v>
      </c>
      <c r="I2443" s="105"/>
      <c r="J2443" s="105"/>
      <c r="K2443" s="105"/>
      <c r="L2443" s="105"/>
      <c r="M2443" s="105"/>
      <c r="N2443" s="106" t="s">
        <v>5881</v>
      </c>
      <c r="O2443" s="105" t="s">
        <v>65</v>
      </c>
      <c r="P2443" s="107" t="s">
        <v>5881</v>
      </c>
      <c r="Q2443" s="106" t="s">
        <v>5882</v>
      </c>
      <c r="R2443" s="108" t="s">
        <v>5433</v>
      </c>
      <c r="S2443" s="105" t="s">
        <v>5434</v>
      </c>
      <c r="T2443" s="106" t="s">
        <v>5883</v>
      </c>
      <c r="U2443" s="109"/>
      <c r="V2443" s="109"/>
      <c r="W2443" s="15">
        <f t="shared" si="191"/>
        <v>45711</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5208</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5884</v>
      </c>
      <c r="R2444" s="105" t="s">
        <v>5433</v>
      </c>
      <c r="S2444" s="105" t="s">
        <v>5434</v>
      </c>
      <c r="T2444" s="107" t="s">
        <v>5876</v>
      </c>
      <c r="U2444" s="109"/>
      <c r="V2444" s="109"/>
      <c r="W2444" s="15">
        <f t="shared" si="191"/>
        <v>45711</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5885</v>
      </c>
      <c r="D2445" s="105" t="s">
        <v>47</v>
      </c>
      <c r="E2445" s="106" t="s">
        <v>5886</v>
      </c>
      <c r="F2445" s="105"/>
      <c r="G2445" s="105"/>
      <c r="H2445" s="106" t="s">
        <v>5887</v>
      </c>
      <c r="I2445" s="105"/>
      <c r="J2445" s="105"/>
      <c r="K2445" s="105"/>
      <c r="L2445" s="105"/>
      <c r="M2445" s="105"/>
      <c r="N2445" s="106" t="s">
        <v>3360</v>
      </c>
      <c r="O2445" s="105"/>
      <c r="P2445" s="105"/>
      <c r="Q2445" s="105"/>
      <c r="R2445" s="108" t="s">
        <v>5433</v>
      </c>
      <c r="S2445" s="105" t="s">
        <v>5434</v>
      </c>
      <c r="T2445" s="106" t="s">
        <v>5888</v>
      </c>
      <c r="U2445" s="109"/>
      <c r="V2445" s="109"/>
      <c r="W2445" s="15">
        <f t="shared" si="191"/>
        <v>45711</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5433</v>
      </c>
      <c r="S2446" s="105" t="s">
        <v>5434</v>
      </c>
      <c r="T2446" s="106" t="s">
        <v>5889</v>
      </c>
      <c r="U2446" s="109"/>
      <c r="V2446" s="109"/>
      <c r="W2446" s="15">
        <f t="shared" si="191"/>
        <v>45711</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5433</v>
      </c>
      <c r="S2447" s="115" t="s">
        <v>5434</v>
      </c>
      <c r="T2447" s="116" t="s">
        <v>5876</v>
      </c>
      <c r="U2447" s="117"/>
      <c r="V2447" s="117"/>
      <c r="W2447" s="15">
        <f t="shared" si="191"/>
        <v>45711</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45711</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5890</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45711</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5890</v>
      </c>
      <c r="S2450" s="21" t="s">
        <v>5891</v>
      </c>
      <c r="T2450" s="21" t="s">
        <v>5892</v>
      </c>
      <c r="U2450" s="23"/>
      <c r="V2450" s="23"/>
      <c r="W2450" s="15">
        <f t="shared" si="191"/>
        <v>45711</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5890</v>
      </c>
      <c r="S2451" s="21" t="s">
        <v>5891</v>
      </c>
      <c r="T2451" s="21" t="s">
        <v>5892</v>
      </c>
      <c r="U2451" s="23"/>
      <c r="V2451" s="23"/>
      <c r="W2451" s="15">
        <f t="shared" si="191"/>
        <v>45711</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3665</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5890</v>
      </c>
      <c r="S2452" s="21" t="s">
        <v>5891</v>
      </c>
      <c r="T2452" s="21" t="s">
        <v>5892</v>
      </c>
      <c r="U2452" s="23"/>
      <c r="V2452" s="23"/>
      <c r="W2452" s="15">
        <f t="shared" si="191"/>
        <v>45711</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5893</v>
      </c>
      <c r="D2453" s="21" t="s">
        <v>250</v>
      </c>
      <c r="E2453" s="21" t="s">
        <v>5894</v>
      </c>
      <c r="F2453" s="21"/>
      <c r="G2453" s="21"/>
      <c r="H2453" s="21" t="s">
        <v>5895</v>
      </c>
      <c r="I2453" s="21"/>
      <c r="J2453" s="21"/>
      <c r="K2453" s="21"/>
      <c r="L2453" s="21"/>
      <c r="M2453" s="21"/>
      <c r="N2453" s="21" t="s">
        <v>5896</v>
      </c>
      <c r="O2453" s="21" t="s">
        <v>1153</v>
      </c>
      <c r="P2453" s="21" t="s">
        <v>5897</v>
      </c>
      <c r="Q2453" s="21"/>
      <c r="R2453" s="21" t="s">
        <v>5890</v>
      </c>
      <c r="S2453" s="21" t="s">
        <v>5891</v>
      </c>
      <c r="T2453" s="21" t="s">
        <v>5898</v>
      </c>
      <c r="U2453" s="23"/>
      <c r="V2453" s="23"/>
      <c r="W2453" s="15">
        <f t="shared" si="191"/>
        <v>45711</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5899</v>
      </c>
      <c r="D2454" s="21" t="s">
        <v>47</v>
      </c>
      <c r="E2454" s="21" t="s">
        <v>921</v>
      </c>
      <c r="F2454" s="21"/>
      <c r="G2454" s="21"/>
      <c r="H2454" s="21" t="s">
        <v>5900</v>
      </c>
      <c r="I2454" s="21" t="s">
        <v>5901</v>
      </c>
      <c r="J2454" s="21" t="s">
        <v>5902</v>
      </c>
      <c r="K2454" s="21">
        <v>1.0</v>
      </c>
      <c r="L2454" s="21" t="s">
        <v>35</v>
      </c>
      <c r="M2454" s="21"/>
      <c r="N2454" s="21" t="s">
        <v>5903</v>
      </c>
      <c r="O2454" s="21"/>
      <c r="P2454" s="21"/>
      <c r="Q2454" s="21"/>
      <c r="R2454" s="21" t="s">
        <v>5890</v>
      </c>
      <c r="S2454" s="21" t="s">
        <v>5891</v>
      </c>
      <c r="T2454" s="21" t="s">
        <v>5904</v>
      </c>
      <c r="U2454" s="23"/>
      <c r="V2454" s="23"/>
      <c r="W2454" s="15">
        <f t="shared" si="191"/>
        <v>45711</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5905</v>
      </c>
      <c r="D2455" s="21" t="s">
        <v>250</v>
      </c>
      <c r="E2455" s="21" t="s">
        <v>5906</v>
      </c>
      <c r="F2455" s="21"/>
      <c r="G2455" s="21"/>
      <c r="H2455" s="21" t="s">
        <v>5907</v>
      </c>
      <c r="I2455" s="21"/>
      <c r="J2455" s="21" t="s">
        <v>5908</v>
      </c>
      <c r="K2455" s="21">
        <v>8.0</v>
      </c>
      <c r="L2455" s="21" t="s">
        <v>196</v>
      </c>
      <c r="M2455" s="21"/>
      <c r="N2455" s="21" t="s">
        <v>5909</v>
      </c>
      <c r="O2455" s="21"/>
      <c r="P2455" s="21"/>
      <c r="Q2455" s="21"/>
      <c r="R2455" s="21" t="s">
        <v>5890</v>
      </c>
      <c r="S2455" s="21" t="s">
        <v>5891</v>
      </c>
      <c r="T2455" s="21" t="s">
        <v>5910</v>
      </c>
      <c r="U2455" s="23"/>
      <c r="V2455" s="23"/>
      <c r="W2455" s="15">
        <f t="shared" si="191"/>
        <v>45711</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5911</v>
      </c>
      <c r="D2456" s="21" t="s">
        <v>47</v>
      </c>
      <c r="E2456" s="21" t="s">
        <v>5912</v>
      </c>
      <c r="F2456" s="21"/>
      <c r="G2456" s="21"/>
      <c r="H2456" s="21" t="s">
        <v>5913</v>
      </c>
      <c r="I2456" s="21" t="s">
        <v>5914</v>
      </c>
      <c r="J2456" s="21" t="s">
        <v>5915</v>
      </c>
      <c r="K2456" s="21">
        <v>1.0</v>
      </c>
      <c r="L2456" s="21" t="s">
        <v>35</v>
      </c>
      <c r="M2456" s="21"/>
      <c r="N2456" s="21" t="s">
        <v>5916</v>
      </c>
      <c r="O2456" s="21"/>
      <c r="P2456" s="21"/>
      <c r="Q2456" s="21"/>
      <c r="R2456" s="21" t="s">
        <v>5890</v>
      </c>
      <c r="S2456" s="21" t="s">
        <v>5891</v>
      </c>
      <c r="T2456" s="21" t="s">
        <v>5917</v>
      </c>
      <c r="U2456" s="23"/>
      <c r="V2456" s="23"/>
      <c r="W2456" s="15">
        <f t="shared" si="191"/>
        <v>45711</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5918</v>
      </c>
      <c r="D2457" s="21" t="s">
        <v>84</v>
      </c>
      <c r="E2457" s="21" t="s">
        <v>5919</v>
      </c>
      <c r="F2457" s="21"/>
      <c r="G2457" s="21"/>
      <c r="H2457" s="21" t="s">
        <v>5920</v>
      </c>
      <c r="I2457" s="21" t="s">
        <v>5921</v>
      </c>
      <c r="J2457" s="21" t="s">
        <v>214</v>
      </c>
      <c r="K2457" s="21">
        <v>7.0</v>
      </c>
      <c r="L2457" s="21" t="s">
        <v>1461</v>
      </c>
      <c r="M2457" s="21" t="s">
        <v>5922</v>
      </c>
      <c r="N2457" s="21" t="s">
        <v>5923</v>
      </c>
      <c r="O2457" s="21"/>
      <c r="P2457" s="21"/>
      <c r="Q2457" s="21"/>
      <c r="R2457" s="21" t="s">
        <v>5890</v>
      </c>
      <c r="S2457" s="21" t="s">
        <v>5891</v>
      </c>
      <c r="T2457" s="21" t="s">
        <v>5924</v>
      </c>
      <c r="U2457" s="23"/>
      <c r="V2457" s="23"/>
      <c r="W2457" s="15">
        <f t="shared" si="191"/>
        <v>45711</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4761</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5890</v>
      </c>
      <c r="S2458" s="21" t="s">
        <v>5891</v>
      </c>
      <c r="T2458" s="21" t="s">
        <v>5892</v>
      </c>
      <c r="U2458" s="23"/>
      <c r="V2458" s="23"/>
      <c r="W2458" s="15">
        <f t="shared" si="191"/>
        <v>45711</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4764</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5890</v>
      </c>
      <c r="S2459" s="21" t="s">
        <v>5891</v>
      </c>
      <c r="T2459" s="21" t="s">
        <v>5892</v>
      </c>
      <c r="U2459" s="23"/>
      <c r="V2459" s="23"/>
      <c r="W2459" s="15">
        <f t="shared" si="191"/>
        <v>45711</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5890</v>
      </c>
      <c r="S2460" s="40" t="s">
        <v>5891</v>
      </c>
      <c r="T2460" s="40" t="s">
        <v>5892</v>
      </c>
      <c r="U2460" s="41"/>
      <c r="V2460" s="41"/>
      <c r="W2460" s="15">
        <f t="shared" si="191"/>
        <v>45711</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45711</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5925</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45711</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5925</v>
      </c>
      <c r="S2463" s="21" t="s">
        <v>5926</v>
      </c>
      <c r="T2463" s="21" t="s">
        <v>5927</v>
      </c>
      <c r="U2463" s="23"/>
      <c r="V2463" s="23"/>
      <c r="W2463" s="15">
        <f t="shared" si="191"/>
        <v>45711</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5925</v>
      </c>
      <c r="S2464" s="21" t="s">
        <v>5926</v>
      </c>
      <c r="T2464" s="21" t="s">
        <v>5927</v>
      </c>
      <c r="U2464" s="23"/>
      <c r="V2464" s="23"/>
      <c r="W2464" s="15">
        <f t="shared" si="191"/>
        <v>45711</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3665</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5925</v>
      </c>
      <c r="S2465" s="21" t="s">
        <v>5926</v>
      </c>
      <c r="T2465" s="21" t="s">
        <v>5927</v>
      </c>
      <c r="U2465" s="23"/>
      <c r="V2465" s="23"/>
      <c r="W2465" s="15">
        <f t="shared" si="191"/>
        <v>45711</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5928</v>
      </c>
      <c r="D2466" s="21" t="s">
        <v>250</v>
      </c>
      <c r="E2466" s="21" t="s">
        <v>5929</v>
      </c>
      <c r="F2466" s="21"/>
      <c r="G2466" s="21"/>
      <c r="H2466" s="21" t="s">
        <v>5930</v>
      </c>
      <c r="I2466" s="21"/>
      <c r="J2466" s="21"/>
      <c r="K2466" s="21"/>
      <c r="L2466" s="21"/>
      <c r="M2466" s="21"/>
      <c r="N2466" s="21" t="s">
        <v>5931</v>
      </c>
      <c r="O2466" s="21" t="s">
        <v>65</v>
      </c>
      <c r="P2466" s="21" t="s">
        <v>5931</v>
      </c>
      <c r="Q2466" s="21"/>
      <c r="R2466" s="21" t="s">
        <v>5925</v>
      </c>
      <c r="S2466" s="21" t="s">
        <v>5926</v>
      </c>
      <c r="T2466" s="21" t="s">
        <v>5932</v>
      </c>
      <c r="U2466" s="23"/>
      <c r="V2466" s="23"/>
      <c r="W2466" s="15">
        <f t="shared" si="191"/>
        <v>45711</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5933</v>
      </c>
      <c r="D2467" s="21" t="s">
        <v>250</v>
      </c>
      <c r="E2467" s="21" t="s">
        <v>5934</v>
      </c>
      <c r="F2467" s="21"/>
      <c r="G2467" s="21"/>
      <c r="H2467" s="21" t="s">
        <v>1890</v>
      </c>
      <c r="I2467" s="21" t="s">
        <v>5935</v>
      </c>
      <c r="J2467" s="21" t="s">
        <v>266</v>
      </c>
      <c r="K2467" s="21">
        <v>3.0</v>
      </c>
      <c r="L2467" s="21" t="s">
        <v>76</v>
      </c>
      <c r="M2467" s="21"/>
      <c r="N2467" s="21" t="s">
        <v>5936</v>
      </c>
      <c r="O2467" s="21"/>
      <c r="P2467" s="21"/>
      <c r="Q2467" s="21"/>
      <c r="R2467" s="21" t="s">
        <v>5925</v>
      </c>
      <c r="S2467" s="21" t="s">
        <v>5926</v>
      </c>
      <c r="T2467" s="21" t="s">
        <v>5937</v>
      </c>
      <c r="U2467" s="23"/>
      <c r="V2467" s="23"/>
      <c r="W2467" s="15">
        <f t="shared" si="191"/>
        <v>45711</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5938</v>
      </c>
      <c r="D2468" s="21" t="s">
        <v>250</v>
      </c>
      <c r="E2468" s="21" t="s">
        <v>5939</v>
      </c>
      <c r="F2468" s="21"/>
      <c r="G2468" s="21"/>
      <c r="H2468" s="21" t="s">
        <v>5940</v>
      </c>
      <c r="I2468" s="21" t="s">
        <v>5941</v>
      </c>
      <c r="J2468" s="21"/>
      <c r="K2468" s="21"/>
      <c r="L2468" s="21"/>
      <c r="M2468" s="21"/>
      <c r="N2468" s="21" t="s">
        <v>5942</v>
      </c>
      <c r="O2468" s="21"/>
      <c r="P2468" s="21"/>
      <c r="Q2468" s="21"/>
      <c r="R2468" s="21" t="s">
        <v>5925</v>
      </c>
      <c r="S2468" s="21" t="s">
        <v>5926</v>
      </c>
      <c r="T2468" s="21" t="s">
        <v>5943</v>
      </c>
      <c r="U2468" s="23"/>
      <c r="V2468" s="23"/>
      <c r="W2468" s="15">
        <f t="shared" si="191"/>
        <v>45711</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5944</v>
      </c>
      <c r="D2469" s="21" t="s">
        <v>47</v>
      </c>
      <c r="E2469" s="21" t="s">
        <v>5945</v>
      </c>
      <c r="F2469" s="21"/>
      <c r="G2469" s="21"/>
      <c r="H2469" s="21" t="s">
        <v>5946</v>
      </c>
      <c r="I2469" s="21" t="s">
        <v>5947</v>
      </c>
      <c r="J2469" s="21"/>
      <c r="K2469" s="21"/>
      <c r="L2469" s="21"/>
      <c r="M2469" s="21"/>
      <c r="N2469" s="21" t="s">
        <v>5948</v>
      </c>
      <c r="O2469" s="21" t="s">
        <v>916</v>
      </c>
      <c r="P2469" s="21" t="s">
        <v>5948</v>
      </c>
      <c r="Q2469" s="21"/>
      <c r="R2469" s="21" t="s">
        <v>5925</v>
      </c>
      <c r="S2469" s="21" t="s">
        <v>5926</v>
      </c>
      <c r="T2469" s="21" t="s">
        <v>5949</v>
      </c>
      <c r="U2469" s="23"/>
      <c r="V2469" s="23"/>
      <c r="W2469" s="15">
        <f t="shared" si="191"/>
        <v>45711</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5950</v>
      </c>
      <c r="D2470" s="21" t="s">
        <v>47</v>
      </c>
      <c r="E2470" s="21" t="s">
        <v>921</v>
      </c>
      <c r="F2470" s="21"/>
      <c r="G2470" s="21"/>
      <c r="H2470" s="21" t="s">
        <v>5951</v>
      </c>
      <c r="I2470" s="21"/>
      <c r="J2470" s="21"/>
      <c r="K2470" s="21"/>
      <c r="L2470" s="21"/>
      <c r="M2470" s="21"/>
      <c r="N2470" s="21" t="s">
        <v>5952</v>
      </c>
      <c r="O2470" s="21"/>
      <c r="P2470" s="21"/>
      <c r="Q2470" s="21"/>
      <c r="R2470" s="21" t="s">
        <v>5925</v>
      </c>
      <c r="S2470" s="21" t="s">
        <v>5926</v>
      </c>
      <c r="T2470" s="21" t="s">
        <v>5953</v>
      </c>
      <c r="U2470" s="23"/>
      <c r="V2470" s="23"/>
      <c r="W2470" s="15">
        <f t="shared" si="191"/>
        <v>45711</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5954</v>
      </c>
      <c r="D2471" s="21" t="s">
        <v>47</v>
      </c>
      <c r="E2471" s="21" t="s">
        <v>5955</v>
      </c>
      <c r="F2471" s="21"/>
      <c r="G2471" s="21"/>
      <c r="H2471" s="21" t="s">
        <v>5956</v>
      </c>
      <c r="I2471" s="21" t="s">
        <v>5957</v>
      </c>
      <c r="J2471" s="21"/>
      <c r="K2471" s="21"/>
      <c r="L2471" s="21"/>
      <c r="M2471" s="21"/>
      <c r="N2471" s="21"/>
      <c r="O2471" s="21"/>
      <c r="P2471" s="21"/>
      <c r="Q2471" s="21"/>
      <c r="R2471" s="21" t="s">
        <v>5925</v>
      </c>
      <c r="S2471" s="21" t="s">
        <v>5926</v>
      </c>
      <c r="T2471" s="21" t="s">
        <v>5958</v>
      </c>
      <c r="U2471" s="23"/>
      <c r="V2471" s="23"/>
      <c r="W2471" s="15">
        <f t="shared" si="191"/>
        <v>45711</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5911</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5925</v>
      </c>
      <c r="S2472" s="21" t="s">
        <v>5926</v>
      </c>
      <c r="T2472" s="21" t="s">
        <v>5927</v>
      </c>
      <c r="U2472" s="23"/>
      <c r="V2472" s="23"/>
      <c r="W2472" s="15">
        <f t="shared" si="191"/>
        <v>45711</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5918</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5925</v>
      </c>
      <c r="S2473" s="21" t="s">
        <v>5926</v>
      </c>
      <c r="T2473" s="21" t="s">
        <v>5927</v>
      </c>
      <c r="U2473" s="23"/>
      <c r="V2473" s="23"/>
      <c r="W2473" s="15">
        <f t="shared" si="191"/>
        <v>45711</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4761</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5925</v>
      </c>
      <c r="S2474" s="21" t="s">
        <v>5926</v>
      </c>
      <c r="T2474" s="21" t="s">
        <v>5927</v>
      </c>
      <c r="U2474" s="23"/>
      <c r="V2474" s="23"/>
      <c r="W2474" s="15">
        <f t="shared" si="191"/>
        <v>45711</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4764</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5925</v>
      </c>
      <c r="S2475" s="21" t="s">
        <v>5926</v>
      </c>
      <c r="T2475" s="21" t="s">
        <v>5927</v>
      </c>
      <c r="U2475" s="23"/>
      <c r="V2475" s="23"/>
      <c r="W2475" s="15">
        <f t="shared" si="191"/>
        <v>45711</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5925</v>
      </c>
      <c r="S2476" s="40" t="s">
        <v>5926</v>
      </c>
      <c r="T2476" s="40" t="s">
        <v>5927</v>
      </c>
      <c r="U2476" s="41"/>
      <c r="V2476" s="41"/>
      <c r="W2476" s="15">
        <f t="shared" si="191"/>
        <v>45711</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45711</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5959</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45711</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5960</v>
      </c>
      <c r="D2479" s="21" t="s">
        <v>250</v>
      </c>
      <c r="E2479" s="21" t="s">
        <v>5961</v>
      </c>
      <c r="F2479" s="21"/>
      <c r="G2479" s="21"/>
      <c r="H2479" s="21" t="s">
        <v>5962</v>
      </c>
      <c r="I2479" s="21"/>
      <c r="J2479" s="21"/>
      <c r="K2479" s="21"/>
      <c r="L2479" s="21"/>
      <c r="M2479" s="21"/>
      <c r="N2479" s="21"/>
      <c r="O2479" s="21"/>
      <c r="P2479" s="21"/>
      <c r="Q2479" s="21" t="s">
        <v>5963</v>
      </c>
      <c r="R2479" s="21" t="s">
        <v>5959</v>
      </c>
      <c r="S2479" s="21" t="s">
        <v>5964</v>
      </c>
      <c r="T2479" s="22" t="s">
        <v>5965</v>
      </c>
      <c r="U2479" s="23"/>
      <c r="V2479" s="23"/>
      <c r="W2479" s="15">
        <f t="shared" si="191"/>
        <v>45711</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5959</v>
      </c>
      <c r="S2480" s="21" t="s">
        <v>5964</v>
      </c>
      <c r="T2480" s="21" t="s">
        <v>5966</v>
      </c>
      <c r="U2480" s="23"/>
      <c r="V2480" s="23"/>
      <c r="W2480" s="15">
        <f t="shared" si="191"/>
        <v>45711</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5959</v>
      </c>
      <c r="S2481" s="21" t="s">
        <v>5964</v>
      </c>
      <c r="T2481" s="21" t="s">
        <v>5966</v>
      </c>
      <c r="U2481" s="23"/>
      <c r="V2481" s="23"/>
      <c r="W2481" s="15">
        <f t="shared" si="191"/>
        <v>45711</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5911</v>
      </c>
      <c r="D2482" s="21" t="str">
        <f t="shared" si="3206"/>
        <v>noun</v>
      </c>
      <c r="E2482" s="21" t="s">
        <v>5967</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5959</v>
      </c>
      <c r="S2482" s="21" t="s">
        <v>5964</v>
      </c>
      <c r="T2482" s="21" t="s">
        <v>5966</v>
      </c>
      <c r="U2482" s="23"/>
      <c r="V2482" s="23"/>
      <c r="W2482" s="15">
        <f t="shared" si="191"/>
        <v>45711</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5959</v>
      </c>
      <c r="S2483" s="21" t="s">
        <v>5964</v>
      </c>
      <c r="T2483" s="21" t="s">
        <v>5966</v>
      </c>
      <c r="U2483" s="23"/>
      <c r="V2483" s="23"/>
      <c r="W2483" s="15">
        <f t="shared" si="191"/>
        <v>45711</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5959</v>
      </c>
      <c r="S2484" s="21" t="s">
        <v>5964</v>
      </c>
      <c r="T2484" s="21" t="s">
        <v>5966</v>
      </c>
      <c r="U2484" s="23"/>
      <c r="V2484" s="23"/>
      <c r="W2484" s="15">
        <f t="shared" si="191"/>
        <v>45711</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5968</v>
      </c>
      <c r="D2485" s="21" t="s">
        <v>47</v>
      </c>
      <c r="E2485" s="21" t="s">
        <v>5969</v>
      </c>
      <c r="F2485" s="21"/>
      <c r="G2485" s="21"/>
      <c r="H2485" s="21" t="s">
        <v>5970</v>
      </c>
      <c r="I2485" s="21" t="s">
        <v>5971</v>
      </c>
      <c r="J2485" s="21" t="s">
        <v>2307</v>
      </c>
      <c r="K2485" s="21">
        <v>1.0</v>
      </c>
      <c r="L2485" s="21" t="s">
        <v>35</v>
      </c>
      <c r="M2485" s="21"/>
      <c r="N2485" s="21" t="s">
        <v>5972</v>
      </c>
      <c r="O2485" s="21"/>
      <c r="P2485" s="21"/>
      <c r="Q2485" s="21"/>
      <c r="R2485" s="21" t="s">
        <v>5959</v>
      </c>
      <c r="S2485" s="21" t="s">
        <v>5964</v>
      </c>
      <c r="T2485" s="21" t="s">
        <v>5973</v>
      </c>
      <c r="U2485" s="23"/>
      <c r="V2485" s="23"/>
      <c r="W2485" s="15">
        <f t="shared" si="191"/>
        <v>45711</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5928</v>
      </c>
      <c r="D2486" s="21" t="str">
        <f t="shared" ref="D2486:D2487" si="3219">VLOOKUP($C2486,$C$1:$P$7319,2,0)</f>
        <v>adj</v>
      </c>
      <c r="E2486" s="21" t="s">
        <v>5974</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5959</v>
      </c>
      <c r="S2486" s="21" t="s">
        <v>5964</v>
      </c>
      <c r="T2486" s="21" t="s">
        <v>5966</v>
      </c>
      <c r="U2486" s="23"/>
      <c r="V2486" s="23"/>
      <c r="W2486" s="15">
        <f t="shared" si="191"/>
        <v>45711</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5944</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5959</v>
      </c>
      <c r="S2487" s="21" t="s">
        <v>5964</v>
      </c>
      <c r="T2487" s="21" t="s">
        <v>5966</v>
      </c>
      <c r="U2487" s="23"/>
      <c r="V2487" s="23"/>
      <c r="W2487" s="15">
        <f t="shared" si="191"/>
        <v>45711</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5975</v>
      </c>
      <c r="D2488" s="21" t="s">
        <v>401</v>
      </c>
      <c r="E2488" s="21" t="s">
        <v>5976</v>
      </c>
      <c r="F2488" s="21"/>
      <c r="G2488" s="21"/>
      <c r="H2488" s="21" t="s">
        <v>5977</v>
      </c>
      <c r="I2488" s="21" t="s">
        <v>5978</v>
      </c>
      <c r="J2488" s="21" t="s">
        <v>1177</v>
      </c>
      <c r="K2488" s="21">
        <v>3.0</v>
      </c>
      <c r="L2488" s="21" t="s">
        <v>76</v>
      </c>
      <c r="M2488" s="21"/>
      <c r="N2488" s="21" t="s">
        <v>5979</v>
      </c>
      <c r="O2488" s="21"/>
      <c r="P2488" s="21"/>
      <c r="Q2488" s="21"/>
      <c r="R2488" s="21" t="s">
        <v>5959</v>
      </c>
      <c r="S2488" s="21" t="s">
        <v>5964</v>
      </c>
      <c r="T2488" s="21" t="s">
        <v>5980</v>
      </c>
      <c r="U2488" s="23"/>
      <c r="V2488" s="23"/>
      <c r="W2488" s="15">
        <f t="shared" si="191"/>
        <v>45711</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5981</v>
      </c>
      <c r="D2489" s="21" t="s">
        <v>930</v>
      </c>
      <c r="E2489" s="21" t="s">
        <v>5982</v>
      </c>
      <c r="F2489" s="21"/>
      <c r="G2489" s="21"/>
      <c r="H2489" s="21" t="s">
        <v>5983</v>
      </c>
      <c r="I2489" s="21"/>
      <c r="J2489" s="21"/>
      <c r="K2489" s="21"/>
      <c r="L2489" s="21"/>
      <c r="M2489" s="21"/>
      <c r="N2489" s="21" t="s">
        <v>5984</v>
      </c>
      <c r="O2489" s="21"/>
      <c r="P2489" s="21"/>
      <c r="Q2489" s="21"/>
      <c r="R2489" s="21" t="s">
        <v>5959</v>
      </c>
      <c r="S2489" s="21" t="s">
        <v>5964</v>
      </c>
      <c r="T2489" s="21" t="s">
        <v>5985</v>
      </c>
      <c r="U2489" s="23"/>
      <c r="V2489" s="23"/>
      <c r="W2489" s="15">
        <f t="shared" si="191"/>
        <v>45711</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5986</v>
      </c>
      <c r="D2490" s="21" t="s">
        <v>250</v>
      </c>
      <c r="E2490" s="21" t="s">
        <v>5987</v>
      </c>
      <c r="F2490" s="21"/>
      <c r="G2490" s="21"/>
      <c r="H2490" s="21" t="s">
        <v>5988</v>
      </c>
      <c r="I2490" s="21" t="s">
        <v>5989</v>
      </c>
      <c r="J2490" s="21" t="s">
        <v>5990</v>
      </c>
      <c r="K2490" s="21">
        <v>3.0</v>
      </c>
      <c r="L2490" s="21" t="s">
        <v>76</v>
      </c>
      <c r="M2490" s="21"/>
      <c r="N2490" s="21" t="s">
        <v>5991</v>
      </c>
      <c r="O2490" s="21"/>
      <c r="P2490" s="21"/>
      <c r="Q2490" s="21"/>
      <c r="R2490" s="21" t="s">
        <v>5959</v>
      </c>
      <c r="S2490" s="21" t="s">
        <v>5964</v>
      </c>
      <c r="T2490" s="21" t="s">
        <v>5992</v>
      </c>
      <c r="U2490" s="23"/>
      <c r="V2490" s="23"/>
      <c r="W2490" s="15">
        <f t="shared" si="191"/>
        <v>45711</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5993</v>
      </c>
      <c r="D2491" s="21" t="s">
        <v>930</v>
      </c>
      <c r="E2491" s="21" t="s">
        <v>5994</v>
      </c>
      <c r="F2491" s="21"/>
      <c r="G2491" s="21"/>
      <c r="H2491" s="21" t="s">
        <v>5995</v>
      </c>
      <c r="I2491" s="21"/>
      <c r="J2491" s="21"/>
      <c r="K2491" s="21"/>
      <c r="L2491" s="21"/>
      <c r="M2491" s="21"/>
      <c r="N2491" s="21" t="s">
        <v>5996</v>
      </c>
      <c r="O2491" s="21"/>
      <c r="P2491" s="21"/>
      <c r="Q2491" s="21"/>
      <c r="R2491" s="21" t="s">
        <v>5959</v>
      </c>
      <c r="S2491" s="21" t="s">
        <v>5964</v>
      </c>
      <c r="T2491" s="21" t="s">
        <v>5997</v>
      </c>
      <c r="U2491" s="23"/>
      <c r="V2491" s="23"/>
      <c r="W2491" s="15">
        <f t="shared" si="191"/>
        <v>45711</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5998</v>
      </c>
      <c r="D2492" s="21" t="s">
        <v>250</v>
      </c>
      <c r="E2492" s="21" t="s">
        <v>5999</v>
      </c>
      <c r="F2492" s="21"/>
      <c r="G2492" s="21"/>
      <c r="H2492" s="21" t="s">
        <v>6000</v>
      </c>
      <c r="I2492" s="21" t="s">
        <v>6001</v>
      </c>
      <c r="J2492" s="21"/>
      <c r="K2492" s="21"/>
      <c r="L2492" s="21"/>
      <c r="M2492" s="21"/>
      <c r="N2492" s="21" t="s">
        <v>6002</v>
      </c>
      <c r="O2492" s="21"/>
      <c r="P2492" s="21"/>
      <c r="Q2492" s="21"/>
      <c r="R2492" s="21" t="s">
        <v>5959</v>
      </c>
      <c r="S2492" s="21" t="s">
        <v>5964</v>
      </c>
      <c r="T2492" s="21" t="s">
        <v>6003</v>
      </c>
      <c r="U2492" s="23"/>
      <c r="V2492" s="23"/>
      <c r="W2492" s="15">
        <f t="shared" si="191"/>
        <v>45711</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5959</v>
      </c>
      <c r="S2493" s="40" t="s">
        <v>5964</v>
      </c>
      <c r="T2493" s="40" t="s">
        <v>5966</v>
      </c>
      <c r="U2493" s="41"/>
      <c r="V2493" s="41"/>
      <c r="W2493" s="15">
        <f t="shared" si="191"/>
        <v>45711</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45711</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6004</v>
      </c>
      <c r="D2495" s="21" t="s">
        <v>84</v>
      </c>
      <c r="E2495" s="21" t="s">
        <v>6005</v>
      </c>
      <c r="F2495" s="21"/>
      <c r="G2495" s="21"/>
      <c r="H2495" s="21" t="s">
        <v>6006</v>
      </c>
      <c r="I2495" s="21" t="s">
        <v>6007</v>
      </c>
      <c r="J2495" s="21" t="s">
        <v>1177</v>
      </c>
      <c r="K2495" s="21">
        <v>3.0</v>
      </c>
      <c r="L2495" s="21" t="s">
        <v>76</v>
      </c>
      <c r="M2495" s="21"/>
      <c r="N2495" s="21" t="s">
        <v>6008</v>
      </c>
      <c r="O2495" s="21"/>
      <c r="P2495" s="21"/>
      <c r="Q2495" s="21"/>
      <c r="R2495" s="21" t="s">
        <v>5959</v>
      </c>
      <c r="S2495" s="21" t="s">
        <v>5964</v>
      </c>
      <c r="T2495" s="22" t="s">
        <v>6009</v>
      </c>
      <c r="U2495" s="23"/>
      <c r="V2495" s="23"/>
      <c r="W2495" s="15">
        <f t="shared" si="191"/>
        <v>45711</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5959</v>
      </c>
      <c r="S2496" s="21" t="s">
        <v>5964</v>
      </c>
      <c r="T2496" s="21" t="s">
        <v>6010</v>
      </c>
      <c r="U2496" s="23"/>
      <c r="V2496" s="23"/>
      <c r="W2496" s="15">
        <f t="shared" si="191"/>
        <v>45711</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3665</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5959</v>
      </c>
      <c r="S2497" s="21" t="s">
        <v>5964</v>
      </c>
      <c r="T2497" s="21" t="s">
        <v>6010</v>
      </c>
      <c r="U2497" s="23"/>
      <c r="V2497" s="23"/>
      <c r="W2497" s="15">
        <f t="shared" si="191"/>
        <v>45711</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6011</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5959</v>
      </c>
      <c r="S2498" s="21" t="s">
        <v>5964</v>
      </c>
      <c r="T2498" s="21" t="s">
        <v>6010</v>
      </c>
      <c r="U2498" s="23"/>
      <c r="V2498" s="23"/>
      <c r="W2498" s="15">
        <f t="shared" si="191"/>
        <v>45711</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6012</v>
      </c>
      <c r="D2499" s="21" t="s">
        <v>47</v>
      </c>
      <c r="E2499" s="21" t="s">
        <v>6013</v>
      </c>
      <c r="F2499" s="21"/>
      <c r="G2499" s="21"/>
      <c r="H2499" s="21" t="s">
        <v>5970</v>
      </c>
      <c r="I2499" s="21" t="s">
        <v>6014</v>
      </c>
      <c r="J2499" s="21" t="s">
        <v>2307</v>
      </c>
      <c r="K2499" s="21">
        <v>1.0</v>
      </c>
      <c r="L2499" s="21" t="s">
        <v>35</v>
      </c>
      <c r="M2499" s="21"/>
      <c r="N2499" s="21" t="s">
        <v>5972</v>
      </c>
      <c r="O2499" s="21"/>
      <c r="P2499" s="21"/>
      <c r="Q2499" s="21"/>
      <c r="R2499" s="21" t="s">
        <v>5959</v>
      </c>
      <c r="S2499" s="21" t="s">
        <v>5964</v>
      </c>
      <c r="T2499" s="21" t="s">
        <v>6015</v>
      </c>
      <c r="U2499" s="23"/>
      <c r="V2499" s="23"/>
      <c r="W2499" s="15">
        <f t="shared" si="191"/>
        <v>45711</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5928</v>
      </c>
      <c r="D2500" s="21" t="str">
        <f t="shared" ref="D2500:D2510" si="3245">VLOOKUP($C2500,$C$1:$P$7319,2,0)</f>
        <v>adj</v>
      </c>
      <c r="E2500" s="21" t="s">
        <v>5974</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5959</v>
      </c>
      <c r="S2500" s="21" t="s">
        <v>5964</v>
      </c>
      <c r="T2500" s="21" t="s">
        <v>6010</v>
      </c>
      <c r="U2500" s="23"/>
      <c r="V2500" s="23"/>
      <c r="W2500" s="15">
        <f t="shared" si="191"/>
        <v>45711</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5944</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5959</v>
      </c>
      <c r="S2501" s="21" t="s">
        <v>5964</v>
      </c>
      <c r="T2501" s="21" t="s">
        <v>6010</v>
      </c>
      <c r="U2501" s="23"/>
      <c r="V2501" s="23"/>
      <c r="W2501" s="15">
        <f t="shared" si="191"/>
        <v>45711</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5981</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5959</v>
      </c>
      <c r="S2502" s="21" t="s">
        <v>5964</v>
      </c>
      <c r="T2502" s="21" t="s">
        <v>6010</v>
      </c>
      <c r="U2502" s="23"/>
      <c r="V2502" s="23"/>
      <c r="W2502" s="15">
        <f t="shared" si="191"/>
        <v>45711</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5986</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5959</v>
      </c>
      <c r="S2503" s="21" t="s">
        <v>5964</v>
      </c>
      <c r="T2503" s="21" t="s">
        <v>6010</v>
      </c>
      <c r="U2503" s="23"/>
      <c r="V2503" s="23"/>
      <c r="W2503" s="15">
        <f t="shared" si="191"/>
        <v>45711</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5993</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5959</v>
      </c>
      <c r="S2504" s="21" t="s">
        <v>5964</v>
      </c>
      <c r="T2504" s="21" t="s">
        <v>6010</v>
      </c>
      <c r="U2504" s="23"/>
      <c r="V2504" s="23"/>
      <c r="W2504" s="15">
        <f t="shared" si="191"/>
        <v>45711</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5998</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5959</v>
      </c>
      <c r="S2505" s="21" t="s">
        <v>5964</v>
      </c>
      <c r="T2505" s="21" t="s">
        <v>6010</v>
      </c>
      <c r="U2505" s="23"/>
      <c r="V2505" s="23"/>
      <c r="W2505" s="15">
        <f t="shared" si="191"/>
        <v>45711</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5960</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5959</v>
      </c>
      <c r="S2506" s="21" t="s">
        <v>5964</v>
      </c>
      <c r="T2506" s="21" t="s">
        <v>6010</v>
      </c>
      <c r="U2506" s="23"/>
      <c r="V2506" s="23"/>
      <c r="W2506" s="15">
        <f t="shared" si="191"/>
        <v>45711</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5911</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5959</v>
      </c>
      <c r="S2507" s="21" t="s">
        <v>5964</v>
      </c>
      <c r="T2507" s="21" t="s">
        <v>6010</v>
      </c>
      <c r="U2507" s="23"/>
      <c r="V2507" s="23"/>
      <c r="W2507" s="15">
        <f t="shared" si="191"/>
        <v>45711</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5918</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5959</v>
      </c>
      <c r="S2508" s="21" t="s">
        <v>5964</v>
      </c>
      <c r="T2508" s="21" t="s">
        <v>6010</v>
      </c>
      <c r="U2508" s="23"/>
      <c r="V2508" s="23"/>
      <c r="W2508" s="15">
        <f t="shared" si="191"/>
        <v>45711</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4761</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5959</v>
      </c>
      <c r="S2509" s="21" t="s">
        <v>5964</v>
      </c>
      <c r="T2509" s="21" t="s">
        <v>6010</v>
      </c>
      <c r="U2509" s="23"/>
      <c r="V2509" s="23"/>
      <c r="W2509" s="15">
        <f t="shared" si="191"/>
        <v>45711</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4764</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5959</v>
      </c>
      <c r="S2510" s="21" t="s">
        <v>5964</v>
      </c>
      <c r="T2510" s="21" t="s">
        <v>6010</v>
      </c>
      <c r="U2510" s="23"/>
      <c r="V2510" s="23"/>
      <c r="W2510" s="15">
        <f t="shared" si="191"/>
        <v>45711</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5959</v>
      </c>
      <c r="S2511" s="40" t="s">
        <v>5964</v>
      </c>
      <c r="T2511" s="40" t="s">
        <v>6010</v>
      </c>
      <c r="U2511" s="41"/>
      <c r="V2511" s="41"/>
      <c r="W2511" s="15">
        <f t="shared" si="191"/>
        <v>45711</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45711</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6016</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45711</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5960</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5963</v>
      </c>
      <c r="R2514" s="21" t="s">
        <v>6016</v>
      </c>
      <c r="S2514" s="21" t="s">
        <v>6017</v>
      </c>
      <c r="T2514" s="21" t="s">
        <v>6018</v>
      </c>
      <c r="U2514" s="23"/>
      <c r="V2514" s="23"/>
      <c r="W2514" s="15">
        <f t="shared" si="191"/>
        <v>45711</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6016</v>
      </c>
      <c r="S2515" s="21" t="s">
        <v>6017</v>
      </c>
      <c r="T2515" s="21" t="s">
        <v>6018</v>
      </c>
      <c r="U2515" s="23"/>
      <c r="V2515" s="23"/>
      <c r="W2515" s="15">
        <f t="shared" si="191"/>
        <v>45711</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6016</v>
      </c>
      <c r="S2516" s="21" t="s">
        <v>6017</v>
      </c>
      <c r="T2516" s="21" t="s">
        <v>6018</v>
      </c>
      <c r="U2516" s="23"/>
      <c r="V2516" s="23"/>
      <c r="W2516" s="15">
        <f t="shared" si="191"/>
        <v>45711</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5911</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6016</v>
      </c>
      <c r="S2517" s="21" t="s">
        <v>6017</v>
      </c>
      <c r="T2517" s="21" t="s">
        <v>6018</v>
      </c>
      <c r="U2517" s="23"/>
      <c r="V2517" s="23"/>
      <c r="W2517" s="15">
        <f t="shared" si="191"/>
        <v>45711</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6019</v>
      </c>
      <c r="D2518" s="21" t="s">
        <v>84</v>
      </c>
      <c r="E2518" s="21" t="s">
        <v>6020</v>
      </c>
      <c r="F2518" s="21"/>
      <c r="G2518" s="21"/>
      <c r="H2518" s="21" t="s">
        <v>6021</v>
      </c>
      <c r="I2518" s="21"/>
      <c r="J2518" s="21" t="s">
        <v>214</v>
      </c>
      <c r="K2518" s="21">
        <v>7.0</v>
      </c>
      <c r="L2518" s="21" t="s">
        <v>1461</v>
      </c>
      <c r="M2518" s="21" t="s">
        <v>5922</v>
      </c>
      <c r="N2518" s="21" t="s">
        <v>6022</v>
      </c>
      <c r="O2518" s="21"/>
      <c r="P2518" s="21"/>
      <c r="Q2518" s="21"/>
      <c r="R2518" s="21" t="s">
        <v>6016</v>
      </c>
      <c r="S2518" s="21" t="s">
        <v>6017</v>
      </c>
      <c r="T2518" s="21" t="s">
        <v>6023</v>
      </c>
      <c r="U2518" s="23"/>
      <c r="V2518" s="23"/>
      <c r="W2518" s="15">
        <f t="shared" si="191"/>
        <v>45711</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6024</v>
      </c>
      <c r="D2519" s="21" t="s">
        <v>47</v>
      </c>
      <c r="E2519" s="21" t="s">
        <v>6025</v>
      </c>
      <c r="F2519" s="21"/>
      <c r="G2519" s="21"/>
      <c r="H2519" s="21" t="s">
        <v>6026</v>
      </c>
      <c r="I2519" s="21" t="s">
        <v>6027</v>
      </c>
      <c r="J2519" s="21"/>
      <c r="K2519" s="21"/>
      <c r="L2519" s="21"/>
      <c r="M2519" s="21"/>
      <c r="N2519" s="21" t="s">
        <v>6028</v>
      </c>
      <c r="O2519" s="21" t="s">
        <v>4788</v>
      </c>
      <c r="P2519" s="21" t="s">
        <v>6029</v>
      </c>
      <c r="Q2519" s="21"/>
      <c r="R2519" s="21" t="s">
        <v>6016</v>
      </c>
      <c r="S2519" s="21" t="s">
        <v>6017</v>
      </c>
      <c r="T2519" s="21" t="s">
        <v>6030</v>
      </c>
      <c r="U2519" s="23"/>
      <c r="V2519" s="23"/>
      <c r="W2519" s="15">
        <f t="shared" si="191"/>
        <v>45711</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6031</v>
      </c>
      <c r="D2520" s="27" t="s">
        <v>141</v>
      </c>
      <c r="E2520" s="21" t="s">
        <v>1</v>
      </c>
      <c r="F2520" s="21"/>
      <c r="G2520" s="21"/>
      <c r="H2520" s="21" t="s">
        <v>4319</v>
      </c>
      <c r="I2520" s="21"/>
      <c r="J2520" s="21"/>
      <c r="K2520" s="21"/>
      <c r="L2520" s="21"/>
      <c r="M2520" s="21"/>
      <c r="N2520" s="21"/>
      <c r="O2520" s="21"/>
      <c r="P2520" s="21"/>
      <c r="Q2520" s="21"/>
      <c r="R2520" s="21" t="s">
        <v>6016</v>
      </c>
      <c r="S2520" s="21" t="s">
        <v>6017</v>
      </c>
      <c r="T2520" s="21" t="s">
        <v>6032</v>
      </c>
      <c r="U2520" s="23"/>
      <c r="V2520" s="23"/>
      <c r="W2520" s="15">
        <f t="shared" si="191"/>
        <v>45711</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6033</v>
      </c>
      <c r="D2521" s="21" t="s">
        <v>47</v>
      </c>
      <c r="E2521" s="21" t="s">
        <v>6034</v>
      </c>
      <c r="F2521" s="21"/>
      <c r="G2521" s="21"/>
      <c r="H2521" s="21" t="s">
        <v>6035</v>
      </c>
      <c r="I2521" s="21" t="s">
        <v>6036</v>
      </c>
      <c r="J2521" s="21" t="s">
        <v>6037</v>
      </c>
      <c r="K2521" s="21">
        <v>1.0</v>
      </c>
      <c r="L2521" s="21" t="s">
        <v>35</v>
      </c>
      <c r="M2521" s="21"/>
      <c r="N2521" s="21" t="s">
        <v>6038</v>
      </c>
      <c r="O2521" s="21"/>
      <c r="P2521" s="21"/>
      <c r="Q2521" s="21"/>
      <c r="R2521" s="21" t="s">
        <v>6016</v>
      </c>
      <c r="S2521" s="21" t="s">
        <v>6017</v>
      </c>
      <c r="T2521" s="21" t="s">
        <v>6039</v>
      </c>
      <c r="U2521" s="23"/>
      <c r="V2521" s="23"/>
      <c r="W2521" s="15">
        <f t="shared" si="191"/>
        <v>45711</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4747</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6016</v>
      </c>
      <c r="S2522" s="21" t="s">
        <v>6017</v>
      </c>
      <c r="T2522" s="21" t="s">
        <v>6018</v>
      </c>
      <c r="U2522" s="23"/>
      <c r="V2522" s="23"/>
      <c r="W2522" s="15">
        <f t="shared" si="191"/>
        <v>45711</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6016</v>
      </c>
      <c r="S2523" s="40" t="s">
        <v>6017</v>
      </c>
      <c r="T2523" s="40" t="s">
        <v>6018</v>
      </c>
      <c r="U2523" s="41"/>
      <c r="V2523" s="41"/>
      <c r="W2523" s="15">
        <f t="shared" si="191"/>
        <v>45711</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45711</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6040</v>
      </c>
      <c r="D2525" s="21" t="s">
        <v>29</v>
      </c>
      <c r="E2525" s="21" t="s">
        <v>6041</v>
      </c>
      <c r="F2525" s="21"/>
      <c r="G2525" s="21"/>
      <c r="H2525" s="21" t="s">
        <v>6042</v>
      </c>
      <c r="I2525" s="21"/>
      <c r="J2525" s="21"/>
      <c r="K2525" s="21"/>
      <c r="L2525" s="21"/>
      <c r="M2525" s="21"/>
      <c r="N2525" s="21"/>
      <c r="O2525" s="21"/>
      <c r="P2525" s="21"/>
      <c r="Q2525" s="21"/>
      <c r="R2525" s="21" t="s">
        <v>6016</v>
      </c>
      <c r="S2525" s="21" t="s">
        <v>6017</v>
      </c>
      <c r="T2525" s="22" t="s">
        <v>6043</v>
      </c>
      <c r="U2525" s="23"/>
      <c r="V2525" s="23"/>
      <c r="W2525" s="15">
        <f t="shared" si="191"/>
        <v>45711</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6016</v>
      </c>
      <c r="S2526" s="21" t="s">
        <v>6017</v>
      </c>
      <c r="T2526" s="21" t="s">
        <v>6044</v>
      </c>
      <c r="U2526" s="23"/>
      <c r="V2526" s="23"/>
      <c r="W2526" s="15">
        <f t="shared" si="191"/>
        <v>45711</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6045</v>
      </c>
      <c r="D2527" s="27" t="s">
        <v>141</v>
      </c>
      <c r="E2527" s="21" t="s">
        <v>6046</v>
      </c>
      <c r="F2527" s="21"/>
      <c r="G2527" s="21"/>
      <c r="H2527" s="21" t="s">
        <v>6047</v>
      </c>
      <c r="I2527" s="21" t="s">
        <v>6048</v>
      </c>
      <c r="J2527" s="21"/>
      <c r="K2527" s="21"/>
      <c r="L2527" s="21"/>
      <c r="M2527" s="21"/>
      <c r="N2527" s="21"/>
      <c r="O2527" s="21"/>
      <c r="P2527" s="21"/>
      <c r="Q2527" s="21"/>
      <c r="R2527" s="21" t="s">
        <v>6016</v>
      </c>
      <c r="S2527" s="21" t="s">
        <v>6017</v>
      </c>
      <c r="T2527" s="21" t="s">
        <v>6049</v>
      </c>
      <c r="U2527" s="23"/>
      <c r="V2527" s="23"/>
      <c r="W2527" s="15">
        <f t="shared" si="191"/>
        <v>45711</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6050</v>
      </c>
      <c r="D2528" s="21" t="s">
        <v>47</v>
      </c>
      <c r="E2528" s="21" t="s">
        <v>6051</v>
      </c>
      <c r="F2528" s="21"/>
      <c r="G2528" s="21"/>
      <c r="H2528" s="21" t="s">
        <v>6052</v>
      </c>
      <c r="I2528" s="21" t="s">
        <v>6053</v>
      </c>
      <c r="J2528" s="21" t="s">
        <v>6037</v>
      </c>
      <c r="K2528" s="21">
        <v>1.0</v>
      </c>
      <c r="L2528" s="21" t="s">
        <v>35</v>
      </c>
      <c r="M2528" s="21"/>
      <c r="N2528" s="21" t="s">
        <v>6038</v>
      </c>
      <c r="O2528" s="21"/>
      <c r="P2528" s="21"/>
      <c r="Q2528" s="21"/>
      <c r="R2528" s="21" t="s">
        <v>6016</v>
      </c>
      <c r="S2528" s="21" t="s">
        <v>6017</v>
      </c>
      <c r="T2528" s="21" t="s">
        <v>6054</v>
      </c>
      <c r="U2528" s="23"/>
      <c r="V2528" s="23"/>
      <c r="W2528" s="15">
        <f t="shared" si="191"/>
        <v>45711</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6016</v>
      </c>
      <c r="S2529" s="21" t="s">
        <v>6017</v>
      </c>
      <c r="T2529" s="21" t="s">
        <v>6044</v>
      </c>
      <c r="U2529" s="23"/>
      <c r="V2529" s="23"/>
      <c r="W2529" s="15">
        <f t="shared" si="191"/>
        <v>45711</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5911</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6016</v>
      </c>
      <c r="S2530" s="21" t="s">
        <v>6017</v>
      </c>
      <c r="T2530" s="21" t="s">
        <v>6044</v>
      </c>
      <c r="U2530" s="23"/>
      <c r="V2530" s="23"/>
      <c r="W2530" s="15">
        <f t="shared" si="191"/>
        <v>45711</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6055</v>
      </c>
      <c r="D2531" s="21" t="s">
        <v>84</v>
      </c>
      <c r="E2531" s="21" t="s">
        <v>6056</v>
      </c>
      <c r="F2531" s="21"/>
      <c r="G2531" s="21"/>
      <c r="H2531" s="21" t="s">
        <v>6057</v>
      </c>
      <c r="I2531" s="21"/>
      <c r="J2531" s="21" t="s">
        <v>2013</v>
      </c>
      <c r="K2531" s="21">
        <v>1.0</v>
      </c>
      <c r="L2531" s="21" t="s">
        <v>196</v>
      </c>
      <c r="M2531" s="21" t="s">
        <v>6058</v>
      </c>
      <c r="N2531" s="21" t="s">
        <v>6059</v>
      </c>
      <c r="O2531" s="21"/>
      <c r="P2531" s="21"/>
      <c r="Q2531" s="21" t="s">
        <v>6060</v>
      </c>
      <c r="R2531" s="21" t="s">
        <v>6016</v>
      </c>
      <c r="S2531" s="21" t="s">
        <v>6017</v>
      </c>
      <c r="T2531" s="21" t="s">
        <v>6061</v>
      </c>
      <c r="U2531" s="23"/>
      <c r="V2531" s="23"/>
      <c r="W2531" s="15">
        <f t="shared" si="191"/>
        <v>45711</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6016</v>
      </c>
      <c r="S2532" s="21" t="s">
        <v>6017</v>
      </c>
      <c r="T2532" s="21" t="s">
        <v>6044</v>
      </c>
      <c r="U2532" s="23"/>
      <c r="V2532" s="23"/>
      <c r="W2532" s="15">
        <f t="shared" si="191"/>
        <v>45711</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6062</v>
      </c>
      <c r="D2533" s="21" t="s">
        <v>84</v>
      </c>
      <c r="E2533" s="21" t="s">
        <v>6063</v>
      </c>
      <c r="F2533" s="21"/>
      <c r="G2533" s="21"/>
      <c r="H2533" s="21" t="s">
        <v>6064</v>
      </c>
      <c r="I2533" s="21"/>
      <c r="J2533" s="21" t="s">
        <v>2013</v>
      </c>
      <c r="K2533" s="21">
        <v>1.0</v>
      </c>
      <c r="L2533" s="21" t="s">
        <v>196</v>
      </c>
      <c r="M2533" s="21" t="s">
        <v>6058</v>
      </c>
      <c r="N2533" s="21" t="s">
        <v>6065</v>
      </c>
      <c r="O2533" s="21"/>
      <c r="P2533" s="21"/>
      <c r="Q2533" s="21" t="s">
        <v>6066</v>
      </c>
      <c r="R2533" s="21" t="s">
        <v>6016</v>
      </c>
      <c r="S2533" s="21" t="s">
        <v>6017</v>
      </c>
      <c r="T2533" s="21" t="s">
        <v>6067</v>
      </c>
      <c r="U2533" s="23"/>
      <c r="V2533" s="23"/>
      <c r="W2533" s="15">
        <f t="shared" si="191"/>
        <v>45711</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6016</v>
      </c>
      <c r="S2534" s="21" t="s">
        <v>6017</v>
      </c>
      <c r="T2534" s="21" t="s">
        <v>6044</v>
      </c>
      <c r="U2534" s="23"/>
      <c r="V2534" s="23"/>
      <c r="W2534" s="15">
        <f t="shared" si="191"/>
        <v>45711</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6068</v>
      </c>
      <c r="D2535" s="21" t="s">
        <v>42</v>
      </c>
      <c r="E2535" s="21" t="s">
        <v>6069</v>
      </c>
      <c r="F2535" s="21"/>
      <c r="G2535" s="21"/>
      <c r="H2535" s="21" t="s">
        <v>3942</v>
      </c>
      <c r="I2535" s="21"/>
      <c r="J2535" s="21"/>
      <c r="K2535" s="21"/>
      <c r="L2535" s="21"/>
      <c r="M2535" s="21"/>
      <c r="N2535" s="21"/>
      <c r="O2535" s="21"/>
      <c r="P2535" s="21"/>
      <c r="Q2535" s="21"/>
      <c r="R2535" s="21" t="s">
        <v>6016</v>
      </c>
      <c r="S2535" s="21" t="s">
        <v>6017</v>
      </c>
      <c r="T2535" s="21" t="s">
        <v>6070</v>
      </c>
      <c r="U2535" s="23"/>
      <c r="V2535" s="23"/>
      <c r="W2535" s="15">
        <f t="shared" si="191"/>
        <v>45711</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5960</v>
      </c>
      <c r="D2536" s="21" t="str">
        <f t="shared" ref="D2536:D2542" si="3289">VLOOKUP($C2536,$C$1:$P$7319,2,0)</f>
        <v>adj</v>
      </c>
      <c r="E2536" s="21" t="s">
        <v>6071</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6016</v>
      </c>
      <c r="S2536" s="21" t="s">
        <v>6017</v>
      </c>
      <c r="T2536" s="21" t="s">
        <v>6044</v>
      </c>
      <c r="U2536" s="23"/>
      <c r="V2536" s="23"/>
      <c r="W2536" s="15">
        <f t="shared" si="191"/>
        <v>45711</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5911</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6016</v>
      </c>
      <c r="S2537" s="21" t="s">
        <v>6017</v>
      </c>
      <c r="T2537" s="21" t="s">
        <v>6044</v>
      </c>
      <c r="U2537" s="23"/>
      <c r="V2537" s="23"/>
      <c r="W2537" s="15">
        <f t="shared" si="191"/>
        <v>45711</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5918</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6016</v>
      </c>
      <c r="S2538" s="21" t="s">
        <v>6017</v>
      </c>
      <c r="T2538" s="21" t="s">
        <v>6044</v>
      </c>
      <c r="U2538" s="23"/>
      <c r="V2538" s="23"/>
      <c r="W2538" s="15">
        <f t="shared" si="191"/>
        <v>45711</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6016</v>
      </c>
      <c r="S2539" s="21" t="s">
        <v>6017</v>
      </c>
      <c r="T2539" s="21" t="s">
        <v>6044</v>
      </c>
      <c r="U2539" s="23"/>
      <c r="V2539" s="23"/>
      <c r="W2539" s="15">
        <f t="shared" si="191"/>
        <v>45711</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4804</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4810</v>
      </c>
      <c r="R2540" s="21" t="s">
        <v>6016</v>
      </c>
      <c r="S2540" s="21" t="s">
        <v>6017</v>
      </c>
      <c r="T2540" s="21" t="s">
        <v>6044</v>
      </c>
      <c r="U2540" s="23"/>
      <c r="V2540" s="23"/>
      <c r="W2540" s="15">
        <f t="shared" si="191"/>
        <v>45711</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4761</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6016</v>
      </c>
      <c r="S2541" s="21" t="s">
        <v>6017</v>
      </c>
      <c r="T2541" s="21" t="s">
        <v>6044</v>
      </c>
      <c r="U2541" s="23"/>
      <c r="V2541" s="23"/>
      <c r="W2541" s="15">
        <f t="shared" si="191"/>
        <v>45711</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4764</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6016</v>
      </c>
      <c r="S2542" s="21" t="s">
        <v>6017</v>
      </c>
      <c r="T2542" s="21" t="s">
        <v>6044</v>
      </c>
      <c r="U2542" s="23"/>
      <c r="V2542" s="23"/>
      <c r="W2542" s="15">
        <f t="shared" si="191"/>
        <v>45711</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6016</v>
      </c>
      <c r="S2543" s="40" t="s">
        <v>6017</v>
      </c>
      <c r="T2543" s="40" t="s">
        <v>6044</v>
      </c>
      <c r="U2543" s="41"/>
      <c r="V2543" s="41"/>
      <c r="W2543" s="15">
        <f t="shared" si="191"/>
        <v>45711</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45711</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6072</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45711</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6073</v>
      </c>
      <c r="D2546" s="21" t="s">
        <v>47</v>
      </c>
      <c r="E2546" s="21" t="s">
        <v>6074</v>
      </c>
      <c r="F2546" s="21"/>
      <c r="G2546" s="21"/>
      <c r="H2546" s="21" t="s">
        <v>6075</v>
      </c>
      <c r="I2546" s="21" t="s">
        <v>6076</v>
      </c>
      <c r="J2546" s="21"/>
      <c r="K2546" s="21"/>
      <c r="L2546" s="21"/>
      <c r="M2546" s="21"/>
      <c r="N2546" s="21" t="s">
        <v>6077</v>
      </c>
      <c r="O2546" s="21" t="s">
        <v>2261</v>
      </c>
      <c r="P2546" s="21" t="s">
        <v>6078</v>
      </c>
      <c r="Q2546" s="21" t="s">
        <v>6079</v>
      </c>
      <c r="R2546" s="21" t="s">
        <v>6072</v>
      </c>
      <c r="S2546" s="21" t="s">
        <v>6080</v>
      </c>
      <c r="T2546" s="22" t="s">
        <v>6081</v>
      </c>
      <c r="U2546" s="23"/>
      <c r="V2546" s="23"/>
      <c r="W2546" s="15">
        <f t="shared" si="191"/>
        <v>45711</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6082</v>
      </c>
      <c r="D2547" s="21" t="s">
        <v>47</v>
      </c>
      <c r="E2547" s="21" t="s">
        <v>6083</v>
      </c>
      <c r="F2547" s="21"/>
      <c r="G2547" s="21"/>
      <c r="H2547" s="21" t="s">
        <v>6084</v>
      </c>
      <c r="I2547" s="21"/>
      <c r="J2547" s="21" t="s">
        <v>528</v>
      </c>
      <c r="K2547" s="21">
        <v>1.0</v>
      </c>
      <c r="L2547" s="21" t="s">
        <v>35</v>
      </c>
      <c r="M2547" s="21" t="s">
        <v>6085</v>
      </c>
      <c r="N2547" s="21" t="s">
        <v>6086</v>
      </c>
      <c r="O2547" s="21"/>
      <c r="P2547" s="21"/>
      <c r="Q2547" s="21"/>
      <c r="R2547" s="21" t="s">
        <v>6072</v>
      </c>
      <c r="S2547" s="21" t="s">
        <v>6080</v>
      </c>
      <c r="T2547" s="22" t="s">
        <v>6087</v>
      </c>
      <c r="U2547" s="23"/>
      <c r="V2547" s="23"/>
      <c r="W2547" s="15">
        <f t="shared" si="191"/>
        <v>45711</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6088</v>
      </c>
      <c r="D2548" s="21" t="s">
        <v>47</v>
      </c>
      <c r="E2548" s="21" t="s">
        <v>5967</v>
      </c>
      <c r="F2548" s="21"/>
      <c r="G2548" s="21"/>
      <c r="H2548" s="21" t="s">
        <v>5913</v>
      </c>
      <c r="I2548" s="21" t="s">
        <v>5914</v>
      </c>
      <c r="J2548" s="21" t="s">
        <v>5915</v>
      </c>
      <c r="K2548" s="21">
        <v>1.0</v>
      </c>
      <c r="L2548" s="21" t="s">
        <v>35</v>
      </c>
      <c r="M2548" s="21"/>
      <c r="N2548" s="21" t="s">
        <v>5916</v>
      </c>
      <c r="O2548" s="21"/>
      <c r="P2548" s="21"/>
      <c r="Q2548" s="21"/>
      <c r="R2548" s="21" t="s">
        <v>6072</v>
      </c>
      <c r="S2548" s="21" t="s">
        <v>6080</v>
      </c>
      <c r="T2548" s="21" t="s">
        <v>6089</v>
      </c>
      <c r="U2548" s="23"/>
      <c r="V2548" s="23"/>
      <c r="W2548" s="15">
        <f t="shared" si="191"/>
        <v>45711</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6072</v>
      </c>
      <c r="S2549" s="21" t="s">
        <v>6080</v>
      </c>
      <c r="T2549" s="21" t="s">
        <v>6090</v>
      </c>
      <c r="U2549" s="23"/>
      <c r="V2549" s="23"/>
      <c r="W2549" s="15">
        <f t="shared" si="191"/>
        <v>45711</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6072</v>
      </c>
      <c r="S2550" s="21" t="s">
        <v>6080</v>
      </c>
      <c r="T2550" s="21" t="s">
        <v>6090</v>
      </c>
      <c r="U2550" s="23"/>
      <c r="V2550" s="23"/>
      <c r="W2550" s="15">
        <f t="shared" si="191"/>
        <v>45711</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6072</v>
      </c>
      <c r="S2551" s="21" t="s">
        <v>6080</v>
      </c>
      <c r="T2551" s="21" t="s">
        <v>6090</v>
      </c>
      <c r="U2551" s="23"/>
      <c r="V2551" s="23"/>
      <c r="W2551" s="15">
        <f t="shared" si="191"/>
        <v>45711</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6091</v>
      </c>
      <c r="D2552" s="21" t="s">
        <v>47</v>
      </c>
      <c r="E2552" s="21" t="s">
        <v>6092</v>
      </c>
      <c r="F2552" s="21"/>
      <c r="G2552" s="21"/>
      <c r="H2552" s="21" t="s">
        <v>6093</v>
      </c>
      <c r="I2552" s="21"/>
      <c r="J2552" s="21"/>
      <c r="K2552" s="21"/>
      <c r="L2552" s="21"/>
      <c r="M2552" s="21"/>
      <c r="N2552" s="21" t="s">
        <v>6094</v>
      </c>
      <c r="O2552" s="21" t="s">
        <v>65</v>
      </c>
      <c r="P2552" s="21" t="s">
        <v>6094</v>
      </c>
      <c r="Q2552" s="21"/>
      <c r="R2552" s="21" t="s">
        <v>6072</v>
      </c>
      <c r="S2552" s="21" t="s">
        <v>6080</v>
      </c>
      <c r="T2552" s="21" t="s">
        <v>6095</v>
      </c>
      <c r="U2552" s="23"/>
      <c r="V2552" s="23"/>
      <c r="W2552" s="15">
        <f t="shared" si="191"/>
        <v>45711</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4966</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6072</v>
      </c>
      <c r="S2553" s="21" t="s">
        <v>6080</v>
      </c>
      <c r="T2553" s="21" t="s">
        <v>6090</v>
      </c>
      <c r="U2553" s="23"/>
      <c r="V2553" s="23"/>
      <c r="W2553" s="15">
        <f t="shared" si="191"/>
        <v>45711</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6096</v>
      </c>
      <c r="D2554" s="21" t="s">
        <v>47</v>
      </c>
      <c r="E2554" s="21" t="s">
        <v>6097</v>
      </c>
      <c r="F2554" s="21"/>
      <c r="G2554" s="21"/>
      <c r="H2554" s="27" t="s">
        <v>6098</v>
      </c>
      <c r="I2554" s="27" t="s">
        <v>6099</v>
      </c>
      <c r="J2554" s="21" t="s">
        <v>5915</v>
      </c>
      <c r="K2554" s="21">
        <v>1.0</v>
      </c>
      <c r="L2554" s="21" t="s">
        <v>35</v>
      </c>
      <c r="M2554" s="21"/>
      <c r="N2554" s="21" t="s">
        <v>5916</v>
      </c>
      <c r="O2554" s="21"/>
      <c r="P2554" s="21"/>
      <c r="Q2554" s="21"/>
      <c r="R2554" s="21" t="s">
        <v>6072</v>
      </c>
      <c r="S2554" s="21" t="s">
        <v>6080</v>
      </c>
      <c r="T2554" s="21" t="s">
        <v>6100</v>
      </c>
      <c r="U2554" s="23"/>
      <c r="V2554" s="23"/>
      <c r="W2554" s="15">
        <f t="shared" si="191"/>
        <v>45711</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6101</v>
      </c>
      <c r="D2555" s="21" t="s">
        <v>29</v>
      </c>
      <c r="E2555" s="21" t="s">
        <v>6102</v>
      </c>
      <c r="F2555" s="21"/>
      <c r="G2555" s="21"/>
      <c r="H2555" s="21" t="s">
        <v>6103</v>
      </c>
      <c r="I2555" s="21" t="s">
        <v>6104</v>
      </c>
      <c r="J2555" s="21"/>
      <c r="K2555" s="21"/>
      <c r="L2555" s="21"/>
      <c r="M2555" s="21"/>
      <c r="N2555" s="21" t="s">
        <v>6105</v>
      </c>
      <c r="O2555" s="21"/>
      <c r="P2555" s="21"/>
      <c r="Q2555" s="21"/>
      <c r="R2555" s="21" t="s">
        <v>6072</v>
      </c>
      <c r="S2555" s="21" t="s">
        <v>6080</v>
      </c>
      <c r="T2555" s="21" t="s">
        <v>6106</v>
      </c>
      <c r="U2555" s="23"/>
      <c r="V2555" s="23"/>
      <c r="W2555" s="15">
        <f t="shared" si="191"/>
        <v>45711</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6107</v>
      </c>
      <c r="D2556" s="21" t="s">
        <v>47</v>
      </c>
      <c r="E2556" s="21" t="s">
        <v>1997</v>
      </c>
      <c r="F2556" s="21"/>
      <c r="G2556" s="21"/>
      <c r="H2556" s="21" t="s">
        <v>6108</v>
      </c>
      <c r="I2556" s="21" t="s">
        <v>6109</v>
      </c>
      <c r="J2556" s="21"/>
      <c r="K2556" s="21"/>
      <c r="L2556" s="21"/>
      <c r="M2556" s="21"/>
      <c r="N2556" s="21" t="s">
        <v>2581</v>
      </c>
      <c r="O2556" s="21" t="s">
        <v>65</v>
      </c>
      <c r="P2556" s="21" t="s">
        <v>2581</v>
      </c>
      <c r="Q2556" s="21"/>
      <c r="R2556" s="21" t="s">
        <v>6072</v>
      </c>
      <c r="S2556" s="21" t="s">
        <v>6080</v>
      </c>
      <c r="T2556" s="21" t="s">
        <v>6110</v>
      </c>
      <c r="U2556" s="23"/>
      <c r="V2556" s="23"/>
      <c r="W2556" s="15">
        <f t="shared" si="191"/>
        <v>45711</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6072</v>
      </c>
      <c r="S2557" s="21" t="s">
        <v>6080</v>
      </c>
      <c r="T2557" s="21" t="s">
        <v>6111</v>
      </c>
      <c r="U2557" s="23"/>
      <c r="V2557" s="23"/>
      <c r="W2557" s="15">
        <f t="shared" si="191"/>
        <v>45711</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6112</v>
      </c>
      <c r="D2558" s="21" t="s">
        <v>47</v>
      </c>
      <c r="E2558" s="21" t="s">
        <v>2527</v>
      </c>
      <c r="F2558" s="21"/>
      <c r="G2558" s="21"/>
      <c r="H2558" s="21" t="s">
        <v>6113</v>
      </c>
      <c r="I2558" s="21" t="s">
        <v>2576</v>
      </c>
      <c r="J2558" s="21"/>
      <c r="K2558" s="21"/>
      <c r="L2558" s="21"/>
      <c r="M2558" s="21"/>
      <c r="N2558" s="21"/>
      <c r="O2558" s="21"/>
      <c r="P2558" s="21"/>
      <c r="Q2558" s="21"/>
      <c r="R2558" s="21" t="s">
        <v>6072</v>
      </c>
      <c r="S2558" s="21" t="s">
        <v>6080</v>
      </c>
      <c r="T2558" s="21" t="s">
        <v>6114</v>
      </c>
      <c r="U2558" s="23"/>
      <c r="V2558" s="23"/>
      <c r="W2558" s="15">
        <f t="shared" si="191"/>
        <v>45711</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5975</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6072</v>
      </c>
      <c r="S2559" s="21" t="s">
        <v>6080</v>
      </c>
      <c r="T2559" s="21" t="s">
        <v>6090</v>
      </c>
      <c r="U2559" s="23"/>
      <c r="V2559" s="23"/>
      <c r="W2559" s="15">
        <f t="shared" si="191"/>
        <v>45711</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6115</v>
      </c>
      <c r="D2560" s="21" t="s">
        <v>47</v>
      </c>
      <c r="E2560" s="21" t="s">
        <v>6116</v>
      </c>
      <c r="F2560" s="21"/>
      <c r="G2560" s="21"/>
      <c r="H2560" s="21" t="s">
        <v>6117</v>
      </c>
      <c r="I2560" s="21" t="s">
        <v>6118</v>
      </c>
      <c r="J2560" s="21"/>
      <c r="K2560" s="21"/>
      <c r="L2560" s="21"/>
      <c r="M2560" s="21"/>
      <c r="N2560" s="21" t="s">
        <v>6119</v>
      </c>
      <c r="O2560" s="21" t="s">
        <v>178</v>
      </c>
      <c r="P2560" s="21" t="s">
        <v>6120</v>
      </c>
      <c r="Q2560" s="21"/>
      <c r="R2560" s="21" t="s">
        <v>6072</v>
      </c>
      <c r="S2560" s="21" t="s">
        <v>6080</v>
      </c>
      <c r="T2560" s="21" t="s">
        <v>6121</v>
      </c>
      <c r="U2560" s="23"/>
      <c r="V2560" s="23"/>
      <c r="W2560" s="15">
        <f t="shared" si="191"/>
        <v>45711</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6122</v>
      </c>
      <c r="D2561" s="21" t="s">
        <v>47</v>
      </c>
      <c r="E2561" s="21" t="s">
        <v>612</v>
      </c>
      <c r="F2561" s="21"/>
      <c r="G2561" s="21"/>
      <c r="H2561" s="21" t="s">
        <v>6123</v>
      </c>
      <c r="I2561" s="21"/>
      <c r="J2561" s="21" t="s">
        <v>6124</v>
      </c>
      <c r="K2561" s="21">
        <v>1.0</v>
      </c>
      <c r="L2561" s="21" t="s">
        <v>35</v>
      </c>
      <c r="M2561" s="21"/>
      <c r="N2561" s="21" t="s">
        <v>6125</v>
      </c>
      <c r="O2561" s="21"/>
      <c r="P2561" s="21"/>
      <c r="Q2561" s="21"/>
      <c r="R2561" s="21" t="s">
        <v>6072</v>
      </c>
      <c r="S2561" s="21" t="s">
        <v>6080</v>
      </c>
      <c r="T2561" s="21" t="s">
        <v>6126</v>
      </c>
      <c r="U2561" s="23"/>
      <c r="V2561" s="23"/>
      <c r="W2561" s="15">
        <f t="shared" si="191"/>
        <v>45711</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6127</v>
      </c>
      <c r="D2562" s="21" t="s">
        <v>47</v>
      </c>
      <c r="E2562" s="21" t="s">
        <v>6128</v>
      </c>
      <c r="F2562" s="21"/>
      <c r="G2562" s="21"/>
      <c r="H2562" s="21" t="s">
        <v>6129</v>
      </c>
      <c r="I2562" s="21"/>
      <c r="J2562" s="21" t="s">
        <v>214</v>
      </c>
      <c r="K2562" s="21">
        <v>7.0</v>
      </c>
      <c r="L2562" s="21" t="s">
        <v>215</v>
      </c>
      <c r="M2562" s="21"/>
      <c r="N2562" s="21" t="s">
        <v>6130</v>
      </c>
      <c r="O2562" s="21"/>
      <c r="P2562" s="21"/>
      <c r="Q2562" s="21"/>
      <c r="R2562" s="21" t="s">
        <v>6072</v>
      </c>
      <c r="S2562" s="21" t="s">
        <v>6080</v>
      </c>
      <c r="T2562" s="21" t="s">
        <v>6131</v>
      </c>
      <c r="U2562" s="23"/>
      <c r="V2562" s="23"/>
      <c r="W2562" s="15">
        <f t="shared" si="191"/>
        <v>45711</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6072</v>
      </c>
      <c r="S2563" s="40" t="s">
        <v>6080</v>
      </c>
      <c r="T2563" s="40" t="s">
        <v>6090</v>
      </c>
      <c r="U2563" s="41"/>
      <c r="V2563" s="41"/>
      <c r="W2563" s="15">
        <f t="shared" si="191"/>
        <v>45711</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45711</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6004</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6072</v>
      </c>
      <c r="S2565" s="21" t="s">
        <v>6080</v>
      </c>
      <c r="T2565" s="21" t="s">
        <v>6132</v>
      </c>
      <c r="U2565" s="23"/>
      <c r="V2565" s="23"/>
      <c r="W2565" s="15">
        <f t="shared" si="191"/>
        <v>45711</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6072</v>
      </c>
      <c r="S2566" s="21" t="s">
        <v>6080</v>
      </c>
      <c r="T2566" s="21" t="s">
        <v>6132</v>
      </c>
      <c r="U2566" s="23"/>
      <c r="V2566" s="23"/>
      <c r="W2566" s="15">
        <f t="shared" si="191"/>
        <v>45711</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3665</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6072</v>
      </c>
      <c r="S2567" s="21" t="s">
        <v>6080</v>
      </c>
      <c r="T2567" s="21" t="s">
        <v>6132</v>
      </c>
      <c r="U2567" s="23"/>
      <c r="V2567" s="23"/>
      <c r="W2567" s="15">
        <f t="shared" si="191"/>
        <v>45711</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6091</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6072</v>
      </c>
      <c r="S2568" s="21" t="s">
        <v>6080</v>
      </c>
      <c r="T2568" s="21" t="s">
        <v>6132</v>
      </c>
      <c r="U2568" s="23"/>
      <c r="V2568" s="23"/>
      <c r="W2568" s="15">
        <f t="shared" si="191"/>
        <v>45711</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6101</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6072</v>
      </c>
      <c r="S2569" s="21" t="s">
        <v>6080</v>
      </c>
      <c r="T2569" s="21" t="s">
        <v>6132</v>
      </c>
      <c r="U2569" s="23"/>
      <c r="V2569" s="23"/>
      <c r="W2569" s="15">
        <f t="shared" si="191"/>
        <v>45711</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6133</v>
      </c>
      <c r="D2570" s="21" t="s">
        <v>47</v>
      </c>
      <c r="E2570" s="21" t="s">
        <v>6134</v>
      </c>
      <c r="F2570" s="21"/>
      <c r="G2570" s="21"/>
      <c r="H2570" s="21" t="s">
        <v>6135</v>
      </c>
      <c r="I2570" s="21"/>
      <c r="J2570" s="21"/>
      <c r="K2570" s="21"/>
      <c r="L2570" s="21"/>
      <c r="M2570" s="21"/>
      <c r="N2570" s="21" t="s">
        <v>2581</v>
      </c>
      <c r="O2570" s="21" t="s">
        <v>6136</v>
      </c>
      <c r="P2570" s="21"/>
      <c r="Q2570" s="21"/>
      <c r="R2570" s="21" t="s">
        <v>6072</v>
      </c>
      <c r="S2570" s="21" t="s">
        <v>6080</v>
      </c>
      <c r="T2570" s="21" t="s">
        <v>6137</v>
      </c>
      <c r="U2570" s="23"/>
      <c r="V2570" s="23"/>
      <c r="W2570" s="15">
        <f t="shared" si="191"/>
        <v>45711</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5960</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6072</v>
      </c>
      <c r="S2571" s="21" t="s">
        <v>6080</v>
      </c>
      <c r="T2571" s="21" t="s">
        <v>6132</v>
      </c>
      <c r="U2571" s="23"/>
      <c r="V2571" s="23"/>
      <c r="W2571" s="15">
        <f t="shared" si="191"/>
        <v>45711</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6073</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6072</v>
      </c>
      <c r="S2572" s="21" t="s">
        <v>6080</v>
      </c>
      <c r="T2572" s="21" t="s">
        <v>6132</v>
      </c>
      <c r="U2572" s="23"/>
      <c r="V2572" s="23"/>
      <c r="W2572" s="15">
        <f t="shared" si="191"/>
        <v>45711</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5918</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6072</v>
      </c>
      <c r="S2573" s="21" t="s">
        <v>6080</v>
      </c>
      <c r="T2573" s="21" t="s">
        <v>6132</v>
      </c>
      <c r="U2573" s="23"/>
      <c r="V2573" s="23"/>
      <c r="W2573" s="15">
        <f t="shared" si="191"/>
        <v>45711</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4761</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6072</v>
      </c>
      <c r="S2574" s="21" t="s">
        <v>6080</v>
      </c>
      <c r="T2574" s="21" t="s">
        <v>6132</v>
      </c>
      <c r="U2574" s="23"/>
      <c r="V2574" s="23"/>
      <c r="W2574" s="15">
        <f t="shared" si="191"/>
        <v>45711</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4764</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6072</v>
      </c>
      <c r="S2575" s="21" t="s">
        <v>6080</v>
      </c>
      <c r="T2575" s="21" t="s">
        <v>6132</v>
      </c>
      <c r="U2575" s="23"/>
      <c r="V2575" s="23"/>
      <c r="W2575" s="15">
        <f t="shared" si="191"/>
        <v>45711</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6072</v>
      </c>
      <c r="S2576" s="40" t="s">
        <v>6080</v>
      </c>
      <c r="T2576" s="40" t="s">
        <v>6132</v>
      </c>
      <c r="U2576" s="41"/>
      <c r="V2576" s="41"/>
      <c r="W2576" s="15">
        <f t="shared" si="191"/>
        <v>45711</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45711</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6138</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45711</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4823</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6138</v>
      </c>
      <c r="S2579" s="21" t="s">
        <v>6139</v>
      </c>
      <c r="T2579" s="21" t="s">
        <v>6140</v>
      </c>
      <c r="U2579" s="23"/>
      <c r="V2579" s="23"/>
      <c r="W2579" s="15">
        <f t="shared" si="191"/>
        <v>45711</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3668</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6138</v>
      </c>
      <c r="S2580" s="21" t="s">
        <v>6139</v>
      </c>
      <c r="T2580" s="21" t="s">
        <v>6140</v>
      </c>
      <c r="U2580" s="23"/>
      <c r="V2580" s="23"/>
      <c r="W2580" s="15">
        <f t="shared" si="191"/>
        <v>45711</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6141</v>
      </c>
      <c r="D2581" s="21" t="s">
        <v>250</v>
      </c>
      <c r="E2581" s="21" t="s">
        <v>6142</v>
      </c>
      <c r="F2581" s="21"/>
      <c r="G2581" s="21"/>
      <c r="H2581" s="21" t="s">
        <v>6143</v>
      </c>
      <c r="I2581" s="21"/>
      <c r="J2581" s="21"/>
      <c r="K2581" s="21"/>
      <c r="L2581" s="21"/>
      <c r="M2581" s="21"/>
      <c r="N2581" s="21" t="s">
        <v>6144</v>
      </c>
      <c r="O2581" s="21" t="s">
        <v>178</v>
      </c>
      <c r="P2581" s="21" t="s">
        <v>6145</v>
      </c>
      <c r="Q2581" s="21" t="s">
        <v>6146</v>
      </c>
      <c r="R2581" s="21" t="s">
        <v>6138</v>
      </c>
      <c r="S2581" s="21" t="s">
        <v>6139</v>
      </c>
      <c r="T2581" s="21" t="s">
        <v>6147</v>
      </c>
      <c r="U2581" s="23"/>
      <c r="V2581" s="23"/>
      <c r="W2581" s="15">
        <f t="shared" si="191"/>
        <v>45711</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6148</v>
      </c>
      <c r="D2582" s="21" t="s">
        <v>47</v>
      </c>
      <c r="E2582" s="21" t="s">
        <v>921</v>
      </c>
      <c r="F2582" s="21"/>
      <c r="G2582" s="21"/>
      <c r="H2582" s="21" t="s">
        <v>6149</v>
      </c>
      <c r="I2582" s="21" t="s">
        <v>6150</v>
      </c>
      <c r="J2582" s="21"/>
      <c r="K2582" s="21"/>
      <c r="L2582" s="21"/>
      <c r="M2582" s="21"/>
      <c r="N2582" s="21"/>
      <c r="O2582" s="21"/>
      <c r="P2582" s="21"/>
      <c r="Q2582" s="21"/>
      <c r="R2582" s="21" t="s">
        <v>6138</v>
      </c>
      <c r="S2582" s="21" t="s">
        <v>6139</v>
      </c>
      <c r="T2582" s="21" t="s">
        <v>6151</v>
      </c>
      <c r="U2582" s="23"/>
      <c r="V2582" s="23"/>
      <c r="W2582" s="15">
        <f t="shared" si="191"/>
        <v>45711</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6152</v>
      </c>
      <c r="D2583" s="21" t="s">
        <v>47</v>
      </c>
      <c r="E2583" s="21" t="s">
        <v>612</v>
      </c>
      <c r="F2583" s="21"/>
      <c r="G2583" s="21"/>
      <c r="H2583" s="21" t="s">
        <v>6153</v>
      </c>
      <c r="I2583" s="21" t="s">
        <v>6154</v>
      </c>
      <c r="J2583" s="21" t="s">
        <v>6155</v>
      </c>
      <c r="K2583" s="21">
        <v>8.0</v>
      </c>
      <c r="L2583" s="21" t="s">
        <v>196</v>
      </c>
      <c r="M2583" s="21"/>
      <c r="N2583" s="21" t="s">
        <v>6156</v>
      </c>
      <c r="O2583" s="21"/>
      <c r="P2583" s="21"/>
      <c r="Q2583" s="21"/>
      <c r="R2583" s="21" t="s">
        <v>6138</v>
      </c>
      <c r="S2583" s="21" t="s">
        <v>6139</v>
      </c>
      <c r="T2583" s="21" t="s">
        <v>6157</v>
      </c>
      <c r="U2583" s="23"/>
      <c r="V2583" s="23"/>
      <c r="W2583" s="15">
        <f t="shared" si="191"/>
        <v>45711</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6158</v>
      </c>
      <c r="D2584" s="21" t="s">
        <v>183</v>
      </c>
      <c r="E2584" s="21" t="s">
        <v>6159</v>
      </c>
      <c r="F2584" s="21"/>
      <c r="G2584" s="21"/>
      <c r="H2584" s="21" t="s">
        <v>6160</v>
      </c>
      <c r="I2584" s="21"/>
      <c r="J2584" s="21" t="s">
        <v>360</v>
      </c>
      <c r="K2584" s="21">
        <v>3.0</v>
      </c>
      <c r="L2584" s="21" t="s">
        <v>76</v>
      </c>
      <c r="M2584" s="21"/>
      <c r="N2584" s="21" t="s">
        <v>6161</v>
      </c>
      <c r="O2584" s="21"/>
      <c r="P2584" s="21"/>
      <c r="Q2584" s="21"/>
      <c r="R2584" s="21" t="s">
        <v>6138</v>
      </c>
      <c r="S2584" s="21" t="s">
        <v>6139</v>
      </c>
      <c r="T2584" s="21" t="s">
        <v>6162</v>
      </c>
      <c r="U2584" s="23"/>
      <c r="V2584" s="23"/>
      <c r="W2584" s="15">
        <f t="shared" si="191"/>
        <v>45711</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6163</v>
      </c>
      <c r="D2585" s="21" t="s">
        <v>47</v>
      </c>
      <c r="E2585" s="21" t="s">
        <v>6164</v>
      </c>
      <c r="F2585" s="21"/>
      <c r="G2585" s="21"/>
      <c r="H2585" s="21" t="s">
        <v>6165</v>
      </c>
      <c r="I2585" s="21" t="s">
        <v>6166</v>
      </c>
      <c r="J2585" s="21"/>
      <c r="K2585" s="21"/>
      <c r="L2585" s="21"/>
      <c r="M2585" s="21"/>
      <c r="N2585" s="21" t="s">
        <v>5948</v>
      </c>
      <c r="O2585" s="21" t="s">
        <v>916</v>
      </c>
      <c r="P2585" s="21" t="s">
        <v>6167</v>
      </c>
      <c r="Q2585" s="21"/>
      <c r="R2585" s="21" t="s">
        <v>6138</v>
      </c>
      <c r="S2585" s="21" t="s">
        <v>6139</v>
      </c>
      <c r="T2585" s="21" t="s">
        <v>6168</v>
      </c>
      <c r="U2585" s="23"/>
      <c r="V2585" s="23"/>
      <c r="W2585" s="15">
        <f t="shared" si="191"/>
        <v>45711</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6169</v>
      </c>
      <c r="D2586" s="21" t="s">
        <v>84</v>
      </c>
      <c r="E2586" s="21" t="s">
        <v>6170</v>
      </c>
      <c r="F2586" s="21"/>
      <c r="G2586" s="21"/>
      <c r="H2586" s="21" t="s">
        <v>6171</v>
      </c>
      <c r="I2586" s="21" t="s">
        <v>6172</v>
      </c>
      <c r="J2586" s="21" t="s">
        <v>360</v>
      </c>
      <c r="K2586" s="21">
        <v>3.0</v>
      </c>
      <c r="L2586" s="21" t="s">
        <v>76</v>
      </c>
      <c r="M2586" s="21" t="s">
        <v>1862</v>
      </c>
      <c r="N2586" s="21" t="s">
        <v>4841</v>
      </c>
      <c r="O2586" s="21"/>
      <c r="P2586" s="21"/>
      <c r="Q2586" s="21"/>
      <c r="R2586" s="21" t="s">
        <v>6138</v>
      </c>
      <c r="S2586" s="21" t="s">
        <v>6139</v>
      </c>
      <c r="T2586" s="21" t="s">
        <v>6173</v>
      </c>
      <c r="U2586" s="23"/>
      <c r="V2586" s="23"/>
      <c r="W2586" s="15">
        <f t="shared" si="191"/>
        <v>45711</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4843</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6138</v>
      </c>
      <c r="S2587" s="21" t="s">
        <v>6139</v>
      </c>
      <c r="T2587" s="21" t="s">
        <v>6140</v>
      </c>
      <c r="U2587" s="23"/>
      <c r="V2587" s="23"/>
      <c r="W2587" s="15">
        <f t="shared" si="191"/>
        <v>45711</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6138</v>
      </c>
      <c r="S2588" s="21" t="s">
        <v>6139</v>
      </c>
      <c r="T2588" s="21" t="s">
        <v>6140</v>
      </c>
      <c r="U2588" s="23"/>
      <c r="V2588" s="23"/>
      <c r="W2588" s="15">
        <f t="shared" si="191"/>
        <v>45711</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6174</v>
      </c>
      <c r="D2589" s="21" t="s">
        <v>401</v>
      </c>
      <c r="E2589" s="21" t="s">
        <v>6175</v>
      </c>
      <c r="F2589" s="21"/>
      <c r="G2589" s="21"/>
      <c r="H2589" s="21" t="s">
        <v>4853</v>
      </c>
      <c r="I2589" s="21" t="s">
        <v>4854</v>
      </c>
      <c r="J2589" s="21" t="s">
        <v>1229</v>
      </c>
      <c r="K2589" s="21">
        <v>6.0</v>
      </c>
      <c r="L2589" s="21" t="s">
        <v>1230</v>
      </c>
      <c r="M2589" s="21" t="s">
        <v>4855</v>
      </c>
      <c r="N2589" s="21" t="s">
        <v>4856</v>
      </c>
      <c r="O2589" s="21"/>
      <c r="P2589" s="21"/>
      <c r="Q2589" s="21"/>
      <c r="R2589" s="21" t="s">
        <v>6138</v>
      </c>
      <c r="S2589" s="21" t="s">
        <v>6139</v>
      </c>
      <c r="T2589" s="21" t="s">
        <v>6176</v>
      </c>
      <c r="U2589" s="23"/>
      <c r="V2589" s="23"/>
      <c r="W2589" s="15">
        <f t="shared" si="191"/>
        <v>45711</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4858</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6138</v>
      </c>
      <c r="S2590" s="21" t="s">
        <v>6139</v>
      </c>
      <c r="T2590" s="21" t="s">
        <v>6140</v>
      </c>
      <c r="U2590" s="23"/>
      <c r="V2590" s="23"/>
      <c r="W2590" s="15">
        <f t="shared" si="191"/>
        <v>45711</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6177</v>
      </c>
      <c r="D2591" s="21" t="s">
        <v>29</v>
      </c>
      <c r="E2591" s="21" t="s">
        <v>532</v>
      </c>
      <c r="F2591" s="21"/>
      <c r="G2591" s="21"/>
      <c r="H2591" s="21" t="s">
        <v>6178</v>
      </c>
      <c r="I2591" s="21"/>
      <c r="J2591" s="21"/>
      <c r="K2591" s="21"/>
      <c r="L2591" s="21"/>
      <c r="M2591" s="21"/>
      <c r="N2591" s="21" t="s">
        <v>6179</v>
      </c>
      <c r="O2591" s="21"/>
      <c r="P2591" s="21"/>
      <c r="Q2591" s="21"/>
      <c r="R2591" s="21" t="s">
        <v>6138</v>
      </c>
      <c r="S2591" s="21" t="s">
        <v>6139</v>
      </c>
      <c r="T2591" s="21" t="s">
        <v>6180</v>
      </c>
      <c r="U2591" s="23"/>
      <c r="V2591" s="23"/>
      <c r="W2591" s="15">
        <f t="shared" si="191"/>
        <v>45711</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4791</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6138</v>
      </c>
      <c r="S2592" s="21" t="s">
        <v>6139</v>
      </c>
      <c r="T2592" s="21" t="s">
        <v>6140</v>
      </c>
      <c r="U2592" s="23"/>
      <c r="V2592" s="23"/>
      <c r="W2592" s="15">
        <f t="shared" si="191"/>
        <v>45711</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6181</v>
      </c>
      <c r="D2593" s="21" t="s">
        <v>47</v>
      </c>
      <c r="E2593" s="21" t="s">
        <v>921</v>
      </c>
      <c r="F2593" s="21"/>
      <c r="G2593" s="21"/>
      <c r="H2593" s="21" t="s">
        <v>6182</v>
      </c>
      <c r="I2593" s="21" t="s">
        <v>6183</v>
      </c>
      <c r="J2593" s="21" t="s">
        <v>5848</v>
      </c>
      <c r="K2593" s="21">
        <v>2.0</v>
      </c>
      <c r="L2593" s="21" t="s">
        <v>196</v>
      </c>
      <c r="M2593" s="21" t="s">
        <v>6184</v>
      </c>
      <c r="N2593" s="21" t="s">
        <v>6185</v>
      </c>
      <c r="O2593" s="21"/>
      <c r="P2593" s="21"/>
      <c r="Q2593" s="21"/>
      <c r="R2593" s="21" t="s">
        <v>6138</v>
      </c>
      <c r="S2593" s="21" t="s">
        <v>6139</v>
      </c>
      <c r="T2593" s="21" t="s">
        <v>6186</v>
      </c>
      <c r="U2593" s="23"/>
      <c r="V2593" s="23"/>
      <c r="W2593" s="15">
        <f t="shared" si="191"/>
        <v>45711</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4727</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6138</v>
      </c>
      <c r="S2594" s="21" t="s">
        <v>6139</v>
      </c>
      <c r="T2594" s="21" t="s">
        <v>6140</v>
      </c>
      <c r="U2594" s="23"/>
      <c r="V2594" s="23"/>
      <c r="W2594" s="15">
        <f t="shared" si="191"/>
        <v>45711</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6187</v>
      </c>
      <c r="D2595" s="21" t="s">
        <v>29</v>
      </c>
      <c r="E2595" s="21" t="s">
        <v>6188</v>
      </c>
      <c r="F2595" s="21"/>
      <c r="G2595" s="21"/>
      <c r="H2595" s="21" t="s">
        <v>6189</v>
      </c>
      <c r="I2595" s="21" t="s">
        <v>6190</v>
      </c>
      <c r="J2595" s="21"/>
      <c r="K2595" s="21"/>
      <c r="L2595" s="21"/>
      <c r="M2595" s="21"/>
      <c r="N2595" s="21"/>
      <c r="O2595" s="21"/>
      <c r="P2595" s="21"/>
      <c r="Q2595" s="21"/>
      <c r="R2595" s="21" t="s">
        <v>6138</v>
      </c>
      <c r="S2595" s="21" t="s">
        <v>6139</v>
      </c>
      <c r="T2595" s="21" t="s">
        <v>6191</v>
      </c>
      <c r="U2595" s="23"/>
      <c r="V2595" s="23"/>
      <c r="W2595" s="15">
        <f t="shared" si="191"/>
        <v>45711</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6192</v>
      </c>
      <c r="D2596" s="21" t="s">
        <v>42</v>
      </c>
      <c r="E2596" s="21"/>
      <c r="F2596" s="21"/>
      <c r="G2596" s="21"/>
      <c r="H2596" s="21" t="s">
        <v>5856</v>
      </c>
      <c r="I2596" s="21"/>
      <c r="J2596" s="21"/>
      <c r="K2596" s="21"/>
      <c r="L2596" s="21"/>
      <c r="M2596" s="21"/>
      <c r="N2596" s="21"/>
      <c r="O2596" s="21"/>
      <c r="P2596" s="21"/>
      <c r="Q2596" s="21"/>
      <c r="R2596" s="21" t="s">
        <v>6138</v>
      </c>
      <c r="S2596" s="21" t="s">
        <v>6139</v>
      </c>
      <c r="T2596" s="21" t="s">
        <v>6193</v>
      </c>
      <c r="U2596" s="23"/>
      <c r="V2596" s="23"/>
      <c r="W2596" s="15">
        <f t="shared" si="191"/>
        <v>45711</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6194</v>
      </c>
      <c r="D2597" s="21" t="s">
        <v>47</v>
      </c>
      <c r="E2597" s="21" t="s">
        <v>6195</v>
      </c>
      <c r="F2597" s="21"/>
      <c r="G2597" s="21"/>
      <c r="H2597" s="21" t="s">
        <v>6196</v>
      </c>
      <c r="I2597" s="21"/>
      <c r="J2597" s="21"/>
      <c r="K2597" s="21"/>
      <c r="L2597" s="21"/>
      <c r="M2597" s="21"/>
      <c r="N2597" s="21"/>
      <c r="O2597" s="21"/>
      <c r="P2597" s="21"/>
      <c r="Q2597" s="21"/>
      <c r="R2597" s="21" t="s">
        <v>6138</v>
      </c>
      <c r="S2597" s="21" t="s">
        <v>6139</v>
      </c>
      <c r="T2597" s="21" t="s">
        <v>6197</v>
      </c>
      <c r="U2597" s="23"/>
      <c r="V2597" s="23"/>
      <c r="W2597" s="15">
        <f t="shared" si="191"/>
        <v>45711</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6198</v>
      </c>
      <c r="D2598" s="21" t="s">
        <v>401</v>
      </c>
      <c r="E2598" s="21" t="s">
        <v>6199</v>
      </c>
      <c r="F2598" s="21"/>
      <c r="G2598" s="21"/>
      <c r="H2598" s="21" t="s">
        <v>6200</v>
      </c>
      <c r="I2598" s="21"/>
      <c r="J2598" s="21" t="s">
        <v>1406</v>
      </c>
      <c r="K2598" s="21">
        <v>1.0</v>
      </c>
      <c r="L2598" s="21" t="s">
        <v>35</v>
      </c>
      <c r="M2598" s="21"/>
      <c r="N2598" s="21" t="s">
        <v>6201</v>
      </c>
      <c r="O2598" s="21"/>
      <c r="P2598" s="21"/>
      <c r="Q2598" s="21" t="s">
        <v>6202</v>
      </c>
      <c r="R2598" s="21" t="s">
        <v>6138</v>
      </c>
      <c r="S2598" s="21" t="s">
        <v>6139</v>
      </c>
      <c r="T2598" s="21" t="s">
        <v>6203</v>
      </c>
      <c r="U2598" s="23"/>
      <c r="V2598" s="23"/>
      <c r="W2598" s="15">
        <f t="shared" si="191"/>
        <v>45711</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6204</v>
      </c>
      <c r="D2599" s="21" t="s">
        <v>307</v>
      </c>
      <c r="E2599" s="21" t="s">
        <v>6205</v>
      </c>
      <c r="F2599" s="21"/>
      <c r="G2599" s="21"/>
      <c r="H2599" s="21" t="s">
        <v>6206</v>
      </c>
      <c r="I2599" s="21" t="s">
        <v>6207</v>
      </c>
      <c r="J2599" s="21" t="s">
        <v>311</v>
      </c>
      <c r="K2599" s="21">
        <v>1.0</v>
      </c>
      <c r="L2599" s="21" t="s">
        <v>35</v>
      </c>
      <c r="M2599" s="21" t="s">
        <v>390</v>
      </c>
      <c r="N2599" s="21" t="s">
        <v>6208</v>
      </c>
      <c r="O2599" s="21"/>
      <c r="P2599" s="21"/>
      <c r="Q2599" s="21"/>
      <c r="R2599" s="21" t="s">
        <v>6138</v>
      </c>
      <c r="S2599" s="21" t="s">
        <v>6139</v>
      </c>
      <c r="T2599" s="21" t="s">
        <v>6209</v>
      </c>
      <c r="U2599" s="23"/>
      <c r="V2599" s="23"/>
      <c r="W2599" s="15">
        <f t="shared" si="191"/>
        <v>45711</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6210</v>
      </c>
      <c r="D2600" s="21" t="s">
        <v>47</v>
      </c>
      <c r="E2600" s="21" t="s">
        <v>6211</v>
      </c>
      <c r="F2600" s="21"/>
      <c r="G2600" s="21"/>
      <c r="H2600" s="21" t="s">
        <v>6212</v>
      </c>
      <c r="I2600" s="21"/>
      <c r="J2600" s="21" t="s">
        <v>1406</v>
      </c>
      <c r="K2600" s="21">
        <v>1.0</v>
      </c>
      <c r="L2600" s="21" t="s">
        <v>35</v>
      </c>
      <c r="M2600" s="21"/>
      <c r="N2600" s="21" t="s">
        <v>6213</v>
      </c>
      <c r="O2600" s="21"/>
      <c r="P2600" s="21"/>
      <c r="Q2600" s="21"/>
      <c r="R2600" s="21" t="s">
        <v>6138</v>
      </c>
      <c r="S2600" s="21" t="s">
        <v>6139</v>
      </c>
      <c r="T2600" s="21" t="s">
        <v>6214</v>
      </c>
      <c r="U2600" s="23"/>
      <c r="V2600" s="23"/>
      <c r="W2600" s="15">
        <f t="shared" si="191"/>
        <v>45711</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6138</v>
      </c>
      <c r="S2601" s="40" t="s">
        <v>6139</v>
      </c>
      <c r="T2601" s="40" t="s">
        <v>6140</v>
      </c>
      <c r="U2601" s="41"/>
      <c r="V2601" s="41"/>
      <c r="W2601" s="15">
        <f t="shared" si="191"/>
        <v>45711</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45711</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6138</v>
      </c>
      <c r="S2603" s="21" t="s">
        <v>6139</v>
      </c>
      <c r="T2603" s="21" t="s">
        <v>6215</v>
      </c>
      <c r="U2603" s="23"/>
      <c r="V2603" s="23"/>
      <c r="W2603" s="15">
        <f t="shared" si="191"/>
        <v>45711</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6138</v>
      </c>
      <c r="S2604" s="21" t="s">
        <v>6139</v>
      </c>
      <c r="T2604" s="21" t="s">
        <v>6215</v>
      </c>
      <c r="U2604" s="23"/>
      <c r="V2604" s="23"/>
      <c r="W2604" s="15">
        <f t="shared" si="191"/>
        <v>45711</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4306</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4310</v>
      </c>
      <c r="R2605" s="21" t="s">
        <v>6138</v>
      </c>
      <c r="S2605" s="21" t="s">
        <v>6139</v>
      </c>
      <c r="T2605" s="21" t="s">
        <v>6215</v>
      </c>
      <c r="U2605" s="23"/>
      <c r="V2605" s="23"/>
      <c r="W2605" s="15">
        <f t="shared" si="191"/>
        <v>45711</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6216</v>
      </c>
      <c r="D2606" s="21" t="s">
        <v>84</v>
      </c>
      <c r="E2606" s="21" t="s">
        <v>6217</v>
      </c>
      <c r="F2606" s="21"/>
      <c r="G2606" s="21"/>
      <c r="H2606" s="21" t="s">
        <v>6218</v>
      </c>
      <c r="I2606" s="21"/>
      <c r="J2606" s="21" t="s">
        <v>1406</v>
      </c>
      <c r="K2606" s="21">
        <v>1.0</v>
      </c>
      <c r="L2606" s="21" t="s">
        <v>35</v>
      </c>
      <c r="M2606" s="21" t="s">
        <v>3227</v>
      </c>
      <c r="N2606" s="21" t="s">
        <v>6219</v>
      </c>
      <c r="O2606" s="21"/>
      <c r="P2606" s="21"/>
      <c r="Q2606" s="21"/>
      <c r="R2606" s="21" t="s">
        <v>6138</v>
      </c>
      <c r="S2606" s="21" t="s">
        <v>6139</v>
      </c>
      <c r="T2606" s="21" t="s">
        <v>6220</v>
      </c>
      <c r="U2606" s="23"/>
      <c r="V2606" s="23"/>
      <c r="W2606" s="15">
        <f t="shared" si="191"/>
        <v>45711</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6221</v>
      </c>
      <c r="D2607" s="21" t="s">
        <v>118</v>
      </c>
      <c r="E2607" s="27" t="s">
        <v>1766</v>
      </c>
      <c r="F2607" s="21"/>
      <c r="G2607" s="21"/>
      <c r="H2607" s="21" t="s">
        <v>6222</v>
      </c>
      <c r="I2607" s="21" t="s">
        <v>6223</v>
      </c>
      <c r="J2607" s="21"/>
      <c r="K2607" s="21"/>
      <c r="L2607" s="21"/>
      <c r="M2607" s="21"/>
      <c r="N2607" s="21" t="s">
        <v>6224</v>
      </c>
      <c r="O2607" s="21"/>
      <c r="P2607" s="21"/>
      <c r="Q2607" s="21"/>
      <c r="R2607" s="21" t="s">
        <v>6138</v>
      </c>
      <c r="S2607" s="21" t="s">
        <v>6139</v>
      </c>
      <c r="T2607" s="21" t="s">
        <v>6225</v>
      </c>
      <c r="U2607" s="23"/>
      <c r="V2607" s="23"/>
      <c r="W2607" s="15">
        <f t="shared" si="191"/>
        <v>45711</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6226</v>
      </c>
      <c r="D2608" s="21" t="s">
        <v>307</v>
      </c>
      <c r="E2608" s="21" t="s">
        <v>6205</v>
      </c>
      <c r="F2608" s="21"/>
      <c r="G2608" s="21"/>
      <c r="H2608" s="21" t="s">
        <v>6206</v>
      </c>
      <c r="I2608" s="21" t="s">
        <v>6207</v>
      </c>
      <c r="J2608" s="21" t="s">
        <v>311</v>
      </c>
      <c r="K2608" s="21">
        <v>1.0</v>
      </c>
      <c r="L2608" s="21" t="s">
        <v>35</v>
      </c>
      <c r="M2608" s="21" t="s">
        <v>390</v>
      </c>
      <c r="N2608" s="21" t="s">
        <v>6208</v>
      </c>
      <c r="O2608" s="21"/>
      <c r="P2608" s="21"/>
      <c r="Q2608" s="21"/>
      <c r="R2608" s="21" t="s">
        <v>6138</v>
      </c>
      <c r="S2608" s="21" t="s">
        <v>6139</v>
      </c>
      <c r="T2608" s="21" t="s">
        <v>6227</v>
      </c>
      <c r="U2608" s="23"/>
      <c r="V2608" s="23"/>
      <c r="W2608" s="15">
        <f t="shared" si="191"/>
        <v>45711</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6138</v>
      </c>
      <c r="S2609" s="21" t="s">
        <v>6139</v>
      </c>
      <c r="T2609" s="21" t="s">
        <v>6215</v>
      </c>
      <c r="U2609" s="23"/>
      <c r="V2609" s="23"/>
      <c r="W2609" s="15">
        <f t="shared" si="191"/>
        <v>45711</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6210</v>
      </c>
      <c r="D2610" s="21" t="str">
        <f t="shared" si="3390"/>
        <v>noun</v>
      </c>
      <c r="E2610" s="27" t="s">
        <v>6228</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6138</v>
      </c>
      <c r="S2610" s="21" t="s">
        <v>6139</v>
      </c>
      <c r="T2610" s="21" t="s">
        <v>6215</v>
      </c>
      <c r="U2610" s="23"/>
      <c r="V2610" s="23"/>
      <c r="W2610" s="15">
        <f t="shared" si="191"/>
        <v>45711</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4761</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6138</v>
      </c>
      <c r="S2611" s="21" t="s">
        <v>6139</v>
      </c>
      <c r="T2611" s="21" t="s">
        <v>6215</v>
      </c>
      <c r="U2611" s="23"/>
      <c r="V2611" s="23"/>
      <c r="W2611" s="15">
        <f t="shared" si="191"/>
        <v>45711</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4764</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6138</v>
      </c>
      <c r="S2612" s="21" t="s">
        <v>6139</v>
      </c>
      <c r="T2612" s="21" t="s">
        <v>6215</v>
      </c>
      <c r="U2612" s="23"/>
      <c r="V2612" s="23"/>
      <c r="W2612" s="15">
        <f t="shared" si="191"/>
        <v>45711</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6138</v>
      </c>
      <c r="S2613" s="40" t="s">
        <v>6139</v>
      </c>
      <c r="T2613" s="40" t="s">
        <v>6215</v>
      </c>
      <c r="U2613" s="41"/>
      <c r="V2613" s="41"/>
      <c r="W2613" s="15">
        <f t="shared" si="191"/>
        <v>45711</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45711</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6229</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45711</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6229</v>
      </c>
      <c r="S2616" s="21" t="s">
        <v>6230</v>
      </c>
      <c r="T2616" s="21" t="s">
        <v>6231</v>
      </c>
      <c r="U2616" s="23"/>
      <c r="V2616" s="23"/>
      <c r="W2616" s="15">
        <f t="shared" si="191"/>
        <v>45711</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6229</v>
      </c>
      <c r="S2617" s="21" t="s">
        <v>6230</v>
      </c>
      <c r="T2617" s="21" t="s">
        <v>6231</v>
      </c>
      <c r="U2617" s="23"/>
      <c r="V2617" s="23"/>
      <c r="W2617" s="15">
        <f t="shared" si="191"/>
        <v>45711</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3665</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6229</v>
      </c>
      <c r="S2618" s="21" t="s">
        <v>6230</v>
      </c>
      <c r="T2618" s="21" t="s">
        <v>6231</v>
      </c>
      <c r="U2618" s="23"/>
      <c r="V2618" s="23"/>
      <c r="W2618" s="15">
        <f t="shared" si="191"/>
        <v>45711</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4949</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6229</v>
      </c>
      <c r="S2619" s="21" t="s">
        <v>6230</v>
      </c>
      <c r="T2619" s="21" t="s">
        <v>6231</v>
      </c>
      <c r="U2619" s="23"/>
      <c r="V2619" s="23"/>
      <c r="W2619" s="15">
        <f t="shared" si="191"/>
        <v>45711</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4955</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6229</v>
      </c>
      <c r="S2620" s="21" t="s">
        <v>6230</v>
      </c>
      <c r="T2620" s="21" t="s">
        <v>6231</v>
      </c>
      <c r="U2620" s="23"/>
      <c r="V2620" s="23"/>
      <c r="W2620" s="15">
        <f t="shared" si="191"/>
        <v>45711</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6163</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6229</v>
      </c>
      <c r="S2621" s="21" t="s">
        <v>6230</v>
      </c>
      <c r="T2621" s="21" t="s">
        <v>6231</v>
      </c>
      <c r="U2621" s="23"/>
      <c r="V2621" s="23"/>
      <c r="W2621" s="15">
        <f t="shared" si="191"/>
        <v>45711</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4971</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6229</v>
      </c>
      <c r="S2622" s="21" t="s">
        <v>6230</v>
      </c>
      <c r="T2622" s="21" t="s">
        <v>6231</v>
      </c>
      <c r="U2622" s="23"/>
      <c r="V2622" s="23"/>
      <c r="W2622" s="15">
        <f t="shared" si="191"/>
        <v>45711</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6229</v>
      </c>
      <c r="S2623" s="21" t="s">
        <v>6230</v>
      </c>
      <c r="T2623" s="21" t="s">
        <v>6231</v>
      </c>
      <c r="U2623" s="23"/>
      <c r="V2623" s="23"/>
      <c r="W2623" s="15">
        <f t="shared" si="191"/>
        <v>45711</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4979</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6229</v>
      </c>
      <c r="S2624" s="21" t="s">
        <v>6230</v>
      </c>
      <c r="T2624" s="21" t="s">
        <v>6231</v>
      </c>
      <c r="U2624" s="23"/>
      <c r="V2624" s="23"/>
      <c r="W2624" s="15">
        <f t="shared" si="191"/>
        <v>45711</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6229</v>
      </c>
      <c r="S2625" s="21" t="s">
        <v>6230</v>
      </c>
      <c r="T2625" s="21" t="s">
        <v>6231</v>
      </c>
      <c r="U2625" s="23"/>
      <c r="V2625" s="23"/>
      <c r="W2625" s="15">
        <f t="shared" si="191"/>
        <v>45711</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6232</v>
      </c>
      <c r="D2626" s="21" t="s">
        <v>84</v>
      </c>
      <c r="E2626" s="21" t="s">
        <v>6233</v>
      </c>
      <c r="F2626" s="21"/>
      <c r="G2626" s="21"/>
      <c r="H2626" s="21" t="s">
        <v>6234</v>
      </c>
      <c r="I2626" s="21" t="s">
        <v>6235</v>
      </c>
      <c r="J2626" s="21" t="s">
        <v>6236</v>
      </c>
      <c r="K2626" s="21">
        <v>1.0</v>
      </c>
      <c r="L2626" s="21" t="s">
        <v>1461</v>
      </c>
      <c r="M2626" s="21" t="s">
        <v>6237</v>
      </c>
      <c r="N2626" s="21" t="s">
        <v>6238</v>
      </c>
      <c r="O2626" s="21"/>
      <c r="P2626" s="21"/>
      <c r="Q2626" s="21"/>
      <c r="R2626" s="21" t="s">
        <v>6229</v>
      </c>
      <c r="S2626" s="21" t="s">
        <v>6230</v>
      </c>
      <c r="T2626" s="21" t="s">
        <v>6239</v>
      </c>
      <c r="U2626" s="23"/>
      <c r="V2626" s="23"/>
      <c r="W2626" s="15">
        <f t="shared" si="191"/>
        <v>45711</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6229</v>
      </c>
      <c r="S2627" s="21" t="s">
        <v>6230</v>
      </c>
      <c r="T2627" s="21" t="s">
        <v>6231</v>
      </c>
      <c r="U2627" s="23"/>
      <c r="V2627" s="23"/>
      <c r="W2627" s="15">
        <f t="shared" si="191"/>
        <v>45711</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4761</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6229</v>
      </c>
      <c r="S2628" s="21" t="s">
        <v>6230</v>
      </c>
      <c r="T2628" s="21" t="s">
        <v>6231</v>
      </c>
      <c r="U2628" s="23"/>
      <c r="V2628" s="23"/>
      <c r="W2628" s="15">
        <f t="shared" si="191"/>
        <v>45711</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4764</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6229</v>
      </c>
      <c r="S2629" s="21" t="s">
        <v>6230</v>
      </c>
      <c r="T2629" s="21" t="s">
        <v>6231</v>
      </c>
      <c r="U2629" s="23"/>
      <c r="V2629" s="23"/>
      <c r="W2629" s="15">
        <f t="shared" si="191"/>
        <v>45711</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6229</v>
      </c>
      <c r="S2630" s="40" t="s">
        <v>6230</v>
      </c>
      <c r="T2630" s="40" t="s">
        <v>6231</v>
      </c>
      <c r="U2630" s="41"/>
      <c r="V2630" s="41"/>
      <c r="W2630" s="15">
        <f t="shared" si="191"/>
        <v>45711</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45711</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6240</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45711</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6240</v>
      </c>
      <c r="S2633" s="21" t="s">
        <v>6241</v>
      </c>
      <c r="T2633" s="21" t="s">
        <v>6242</v>
      </c>
      <c r="U2633" s="23"/>
      <c r="V2633" s="23"/>
      <c r="W2633" s="15">
        <f t="shared" si="191"/>
        <v>45711</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6240</v>
      </c>
      <c r="S2634" s="21" t="s">
        <v>6241</v>
      </c>
      <c r="T2634" s="21" t="s">
        <v>6242</v>
      </c>
      <c r="U2634" s="23"/>
      <c r="V2634" s="23"/>
      <c r="W2634" s="15">
        <f t="shared" si="191"/>
        <v>45711</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3665</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6240</v>
      </c>
      <c r="S2635" s="21" t="s">
        <v>6241</v>
      </c>
      <c r="T2635" s="21" t="s">
        <v>6242</v>
      </c>
      <c r="U2635" s="23"/>
      <c r="V2635" s="23"/>
      <c r="W2635" s="15">
        <f t="shared" si="191"/>
        <v>45711</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6243</v>
      </c>
      <c r="D2636" s="21" t="s">
        <v>47</v>
      </c>
      <c r="E2636" s="21" t="s">
        <v>6244</v>
      </c>
      <c r="F2636" s="21"/>
      <c r="G2636" s="21"/>
      <c r="H2636" s="21" t="s">
        <v>6245</v>
      </c>
      <c r="I2636" s="21" t="s">
        <v>6246</v>
      </c>
      <c r="J2636" s="21"/>
      <c r="K2636" s="21"/>
      <c r="L2636" s="21"/>
      <c r="M2636" s="21"/>
      <c r="N2636" s="21" t="s">
        <v>6247</v>
      </c>
      <c r="O2636" s="21" t="s">
        <v>137</v>
      </c>
      <c r="P2636" s="21" t="s">
        <v>6248</v>
      </c>
      <c r="Q2636" s="21"/>
      <c r="R2636" s="21" t="s">
        <v>6240</v>
      </c>
      <c r="S2636" s="21" t="s">
        <v>6241</v>
      </c>
      <c r="T2636" s="21" t="s">
        <v>6249</v>
      </c>
      <c r="U2636" s="23"/>
      <c r="V2636" s="23"/>
      <c r="W2636" s="15">
        <f t="shared" si="191"/>
        <v>45711</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6250</v>
      </c>
      <c r="D2637" s="21" t="s">
        <v>47</v>
      </c>
      <c r="E2637" s="21" t="s">
        <v>5368</v>
      </c>
      <c r="F2637" s="21"/>
      <c r="G2637" s="21"/>
      <c r="H2637" s="21" t="s">
        <v>6251</v>
      </c>
      <c r="I2637" s="21" t="s">
        <v>6252</v>
      </c>
      <c r="J2637" s="21"/>
      <c r="K2637" s="21"/>
      <c r="L2637" s="21"/>
      <c r="M2637" s="21"/>
      <c r="N2637" s="21" t="s">
        <v>6253</v>
      </c>
      <c r="O2637" s="21" t="s">
        <v>65</v>
      </c>
      <c r="P2637" s="21" t="s">
        <v>6253</v>
      </c>
      <c r="Q2637" s="21"/>
      <c r="R2637" s="21" t="s">
        <v>6240</v>
      </c>
      <c r="S2637" s="21" t="s">
        <v>6241</v>
      </c>
      <c r="T2637" s="21" t="s">
        <v>6254</v>
      </c>
      <c r="U2637" s="23"/>
      <c r="V2637" s="23"/>
      <c r="W2637" s="15">
        <f t="shared" si="191"/>
        <v>45711</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6255</v>
      </c>
      <c r="D2638" s="21" t="s">
        <v>183</v>
      </c>
      <c r="E2638" s="21" t="s">
        <v>6256</v>
      </c>
      <c r="F2638" s="21"/>
      <c r="G2638" s="21"/>
      <c r="H2638" s="21" t="s">
        <v>6257</v>
      </c>
      <c r="I2638" s="21" t="s">
        <v>6258</v>
      </c>
      <c r="J2638" s="21" t="s">
        <v>2448</v>
      </c>
      <c r="K2638" s="21">
        <v>3.0</v>
      </c>
      <c r="L2638" s="21" t="s">
        <v>76</v>
      </c>
      <c r="M2638" s="21"/>
      <c r="N2638" s="21" t="s">
        <v>6259</v>
      </c>
      <c r="O2638" s="21"/>
      <c r="P2638" s="21"/>
      <c r="Q2638" s="21"/>
      <c r="R2638" s="21" t="s">
        <v>6240</v>
      </c>
      <c r="S2638" s="21" t="s">
        <v>6241</v>
      </c>
      <c r="T2638" s="21" t="s">
        <v>6260</v>
      </c>
      <c r="U2638" s="23"/>
      <c r="V2638" s="23"/>
      <c r="W2638" s="15">
        <f t="shared" si="191"/>
        <v>45711</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6261</v>
      </c>
      <c r="D2639" s="21" t="s">
        <v>47</v>
      </c>
      <c r="E2639" s="21" t="s">
        <v>921</v>
      </c>
      <c r="F2639" s="21"/>
      <c r="G2639" s="21"/>
      <c r="H2639" s="21" t="s">
        <v>6262</v>
      </c>
      <c r="I2639" s="21"/>
      <c r="J2639" s="21" t="s">
        <v>521</v>
      </c>
      <c r="K2639" s="21">
        <v>8.0</v>
      </c>
      <c r="L2639" s="21" t="s">
        <v>196</v>
      </c>
      <c r="M2639" s="21"/>
      <c r="N2639" s="21" t="s">
        <v>522</v>
      </c>
      <c r="O2639" s="21"/>
      <c r="P2639" s="21"/>
      <c r="Q2639" s="21"/>
      <c r="R2639" s="21" t="s">
        <v>6240</v>
      </c>
      <c r="S2639" s="21" t="s">
        <v>6241</v>
      </c>
      <c r="T2639" s="21" t="s">
        <v>6263</v>
      </c>
      <c r="U2639" s="23"/>
      <c r="V2639" s="23"/>
      <c r="W2639" s="15">
        <f t="shared" si="191"/>
        <v>45711</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6264</v>
      </c>
      <c r="D2640" s="21" t="s">
        <v>47</v>
      </c>
      <c r="E2640" s="21" t="s">
        <v>6265</v>
      </c>
      <c r="F2640" s="21"/>
      <c r="G2640" s="21"/>
      <c r="H2640" s="21" t="s">
        <v>6266</v>
      </c>
      <c r="I2640" s="21" t="s">
        <v>6267</v>
      </c>
      <c r="J2640" s="21" t="s">
        <v>4983</v>
      </c>
      <c r="K2640" s="21">
        <v>1.0</v>
      </c>
      <c r="L2640" s="21" t="s">
        <v>35</v>
      </c>
      <c r="M2640" s="21"/>
      <c r="N2640" s="21" t="s">
        <v>6268</v>
      </c>
      <c r="O2640" s="21"/>
      <c r="P2640" s="21"/>
      <c r="Q2640" s="21"/>
      <c r="R2640" s="21" t="s">
        <v>6240</v>
      </c>
      <c r="S2640" s="21" t="s">
        <v>6241</v>
      </c>
      <c r="T2640" s="21" t="s">
        <v>6269</v>
      </c>
      <c r="U2640" s="23"/>
      <c r="V2640" s="23"/>
      <c r="W2640" s="15">
        <f t="shared" si="191"/>
        <v>45711</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6270</v>
      </c>
      <c r="D2641" s="21" t="s">
        <v>84</v>
      </c>
      <c r="E2641" s="21" t="s">
        <v>6271</v>
      </c>
      <c r="F2641" s="21"/>
      <c r="G2641" s="21"/>
      <c r="H2641" s="21" t="s">
        <v>6272</v>
      </c>
      <c r="I2641" s="21" t="s">
        <v>6273</v>
      </c>
      <c r="J2641" s="21" t="s">
        <v>1229</v>
      </c>
      <c r="K2641" s="21">
        <v>6.0</v>
      </c>
      <c r="L2641" s="21" t="s">
        <v>1230</v>
      </c>
      <c r="M2641" s="21" t="s">
        <v>3633</v>
      </c>
      <c r="N2641" s="21" t="s">
        <v>6274</v>
      </c>
      <c r="O2641" s="21"/>
      <c r="P2641" s="21"/>
      <c r="Q2641" s="21"/>
      <c r="R2641" s="21" t="s">
        <v>6240</v>
      </c>
      <c r="S2641" s="21" t="s">
        <v>6241</v>
      </c>
      <c r="T2641" s="21" t="s">
        <v>6275</v>
      </c>
      <c r="U2641" s="23"/>
      <c r="V2641" s="23"/>
      <c r="W2641" s="15">
        <f t="shared" si="191"/>
        <v>45711</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6240</v>
      </c>
      <c r="S2642" s="21" t="s">
        <v>6241</v>
      </c>
      <c r="T2642" s="21" t="s">
        <v>6242</v>
      </c>
      <c r="U2642" s="23"/>
      <c r="V2642" s="23"/>
      <c r="W2642" s="15">
        <f t="shared" si="191"/>
        <v>45711</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6276</v>
      </c>
      <c r="D2643" s="21" t="s">
        <v>84</v>
      </c>
      <c r="E2643" s="21" t="s">
        <v>6277</v>
      </c>
      <c r="F2643" s="21"/>
      <c r="G2643" s="21"/>
      <c r="H2643" s="21" t="s">
        <v>6278</v>
      </c>
      <c r="I2643" s="21" t="s">
        <v>6279</v>
      </c>
      <c r="J2643" s="21" t="s">
        <v>1229</v>
      </c>
      <c r="K2643" s="21">
        <v>6.0</v>
      </c>
      <c r="L2643" s="21" t="s">
        <v>1461</v>
      </c>
      <c r="M2643" s="21" t="s">
        <v>6280</v>
      </c>
      <c r="N2643" s="21" t="s">
        <v>6281</v>
      </c>
      <c r="O2643" s="21"/>
      <c r="P2643" s="21"/>
      <c r="Q2643" s="21"/>
      <c r="R2643" s="21" t="s">
        <v>6240</v>
      </c>
      <c r="S2643" s="21" t="s">
        <v>6241</v>
      </c>
      <c r="T2643" s="21" t="s">
        <v>6282</v>
      </c>
      <c r="U2643" s="23"/>
      <c r="V2643" s="23"/>
      <c r="W2643" s="15">
        <f t="shared" si="191"/>
        <v>45711</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6240</v>
      </c>
      <c r="S2644" s="21" t="s">
        <v>6241</v>
      </c>
      <c r="T2644" s="21" t="s">
        <v>6242</v>
      </c>
      <c r="U2644" s="23"/>
      <c r="V2644" s="23"/>
      <c r="W2644" s="15">
        <f t="shared" si="191"/>
        <v>45711</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6283</v>
      </c>
      <c r="D2645" s="21" t="s">
        <v>183</v>
      </c>
      <c r="E2645" s="21" t="s">
        <v>6284</v>
      </c>
      <c r="F2645" s="21"/>
      <c r="G2645" s="21"/>
      <c r="H2645" s="21" t="s">
        <v>6285</v>
      </c>
      <c r="I2645" s="21" t="s">
        <v>6286</v>
      </c>
      <c r="J2645" s="21" t="s">
        <v>4872</v>
      </c>
      <c r="K2645" s="21">
        <v>1.0</v>
      </c>
      <c r="L2645" s="21" t="s">
        <v>35</v>
      </c>
      <c r="M2645" s="21"/>
      <c r="N2645" s="21" t="s">
        <v>6287</v>
      </c>
      <c r="O2645" s="21"/>
      <c r="P2645" s="21"/>
      <c r="Q2645" s="21"/>
      <c r="R2645" s="21" t="s">
        <v>6240</v>
      </c>
      <c r="S2645" s="21" t="s">
        <v>6241</v>
      </c>
      <c r="T2645" s="21" t="s">
        <v>6288</v>
      </c>
      <c r="U2645" s="23"/>
      <c r="V2645" s="23"/>
      <c r="W2645" s="15">
        <f t="shared" si="191"/>
        <v>45711</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6240</v>
      </c>
      <c r="S2646" s="21" t="s">
        <v>6241</v>
      </c>
      <c r="T2646" s="21" t="s">
        <v>6242</v>
      </c>
      <c r="U2646" s="23"/>
      <c r="V2646" s="23"/>
      <c r="W2646" s="15">
        <f t="shared" si="191"/>
        <v>45711</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5171</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6240</v>
      </c>
      <c r="S2647" s="21" t="s">
        <v>6241</v>
      </c>
      <c r="T2647" s="21" t="s">
        <v>6242</v>
      </c>
      <c r="U2647" s="23"/>
      <c r="V2647" s="23"/>
      <c r="W2647" s="15">
        <f t="shared" si="191"/>
        <v>45711</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4761</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6240</v>
      </c>
      <c r="S2648" s="21" t="s">
        <v>6241</v>
      </c>
      <c r="T2648" s="21" t="s">
        <v>6242</v>
      </c>
      <c r="U2648" s="23"/>
      <c r="V2648" s="23"/>
      <c r="W2648" s="15">
        <f t="shared" si="191"/>
        <v>45711</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4764</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6240</v>
      </c>
      <c r="S2649" s="21" t="s">
        <v>6241</v>
      </c>
      <c r="T2649" s="21" t="s">
        <v>6242</v>
      </c>
      <c r="U2649" s="23"/>
      <c r="V2649" s="23"/>
      <c r="W2649" s="15">
        <f t="shared" si="191"/>
        <v>45711</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6240</v>
      </c>
      <c r="S2650" s="40" t="s">
        <v>6241</v>
      </c>
      <c r="T2650" s="40" t="s">
        <v>6242</v>
      </c>
      <c r="U2650" s="41"/>
      <c r="V2650" s="41"/>
      <c r="W2650" s="15">
        <f t="shared" si="191"/>
        <v>45711</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45711</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6289</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45711</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6289</v>
      </c>
      <c r="S2653" s="21" t="s">
        <v>6290</v>
      </c>
      <c r="T2653" s="21" t="s">
        <v>6291</v>
      </c>
      <c r="U2653" s="23"/>
      <c r="V2653" s="23"/>
      <c r="W2653" s="15">
        <f t="shared" si="191"/>
        <v>45711</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6289</v>
      </c>
      <c r="S2654" s="21" t="s">
        <v>6290</v>
      </c>
      <c r="T2654" s="21" t="s">
        <v>6291</v>
      </c>
      <c r="U2654" s="23"/>
      <c r="V2654" s="23"/>
      <c r="W2654" s="15">
        <f t="shared" si="191"/>
        <v>45711</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3665</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6289</v>
      </c>
      <c r="S2655" s="21" t="s">
        <v>6290</v>
      </c>
      <c r="T2655" s="21" t="s">
        <v>6291</v>
      </c>
      <c r="U2655" s="23"/>
      <c r="V2655" s="23"/>
      <c r="W2655" s="15">
        <f t="shared" si="191"/>
        <v>45711</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6292</v>
      </c>
      <c r="D2656" s="21" t="s">
        <v>250</v>
      </c>
      <c r="E2656" s="21" t="s">
        <v>6293</v>
      </c>
      <c r="F2656" s="21"/>
      <c r="G2656" s="21"/>
      <c r="H2656" s="21" t="s">
        <v>6294</v>
      </c>
      <c r="I2656" s="21"/>
      <c r="J2656" s="21"/>
      <c r="K2656" s="21"/>
      <c r="L2656" s="21"/>
      <c r="M2656" s="21"/>
      <c r="N2656" s="21" t="s">
        <v>6295</v>
      </c>
      <c r="O2656" s="21"/>
      <c r="P2656" s="21"/>
      <c r="Q2656" s="21"/>
      <c r="R2656" s="21" t="s">
        <v>6289</v>
      </c>
      <c r="S2656" s="21" t="s">
        <v>6290</v>
      </c>
      <c r="T2656" s="21" t="s">
        <v>6296</v>
      </c>
      <c r="U2656" s="23"/>
      <c r="V2656" s="23"/>
      <c r="W2656" s="15">
        <f t="shared" si="191"/>
        <v>45711</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6297</v>
      </c>
      <c r="D2657" s="21" t="s">
        <v>29</v>
      </c>
      <c r="E2657" s="21" t="s">
        <v>68</v>
      </c>
      <c r="F2657" s="21"/>
      <c r="G2657" s="21"/>
      <c r="H2657" s="21" t="s">
        <v>6298</v>
      </c>
      <c r="I2657" s="21"/>
      <c r="J2657" s="21"/>
      <c r="K2657" s="21"/>
      <c r="L2657" s="21"/>
      <c r="M2657" s="21"/>
      <c r="N2657" s="21"/>
      <c r="O2657" s="21"/>
      <c r="P2657" s="21"/>
      <c r="Q2657" s="21"/>
      <c r="R2657" s="21" t="s">
        <v>6289</v>
      </c>
      <c r="S2657" s="21" t="s">
        <v>6290</v>
      </c>
      <c r="T2657" s="21" t="s">
        <v>6299</v>
      </c>
      <c r="U2657" s="23"/>
      <c r="V2657" s="23"/>
      <c r="W2657" s="15">
        <f t="shared" si="191"/>
        <v>45711</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6300</v>
      </c>
      <c r="D2658" s="21" t="s">
        <v>250</v>
      </c>
      <c r="E2658" s="21" t="s">
        <v>6301</v>
      </c>
      <c r="F2658" s="21"/>
      <c r="G2658" s="21"/>
      <c r="H2658" s="21" t="s">
        <v>6302</v>
      </c>
      <c r="I2658" s="21"/>
      <c r="J2658" s="21" t="s">
        <v>214</v>
      </c>
      <c r="K2658" s="21">
        <v>7.0</v>
      </c>
      <c r="L2658" s="21" t="s">
        <v>215</v>
      </c>
      <c r="M2658" s="21"/>
      <c r="N2658" s="21" t="s">
        <v>6303</v>
      </c>
      <c r="O2658" s="21"/>
      <c r="P2658" s="21"/>
      <c r="Q2658" s="21"/>
      <c r="R2658" s="21" t="s">
        <v>6289</v>
      </c>
      <c r="S2658" s="21" t="s">
        <v>6290</v>
      </c>
      <c r="T2658" s="21" t="s">
        <v>6304</v>
      </c>
      <c r="U2658" s="23"/>
      <c r="V2658" s="23"/>
      <c r="W2658" s="15">
        <f t="shared" si="191"/>
        <v>45711</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6305</v>
      </c>
      <c r="D2659" s="21" t="s">
        <v>47</v>
      </c>
      <c r="E2659" s="21" t="s">
        <v>6306</v>
      </c>
      <c r="F2659" s="21"/>
      <c r="G2659" s="21"/>
      <c r="H2659" s="21" t="s">
        <v>6307</v>
      </c>
      <c r="I2659" s="21"/>
      <c r="J2659" s="21"/>
      <c r="K2659" s="21"/>
      <c r="L2659" s="21"/>
      <c r="M2659" s="21"/>
      <c r="N2659" s="21" t="s">
        <v>6308</v>
      </c>
      <c r="O2659" s="21" t="s">
        <v>916</v>
      </c>
      <c r="P2659" s="21" t="s">
        <v>6309</v>
      </c>
      <c r="Q2659" s="21"/>
      <c r="R2659" s="21" t="s">
        <v>6289</v>
      </c>
      <c r="S2659" s="21" t="s">
        <v>6290</v>
      </c>
      <c r="T2659" s="21" t="s">
        <v>6310</v>
      </c>
      <c r="U2659" s="23"/>
      <c r="V2659" s="23"/>
      <c r="W2659" s="15">
        <f t="shared" si="191"/>
        <v>45711</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6311</v>
      </c>
      <c r="D2660" s="21" t="s">
        <v>47</v>
      </c>
      <c r="E2660" s="21" t="s">
        <v>921</v>
      </c>
      <c r="F2660" s="21"/>
      <c r="G2660" s="21"/>
      <c r="H2660" s="21" t="s">
        <v>6312</v>
      </c>
      <c r="I2660" s="21" t="s">
        <v>6313</v>
      </c>
      <c r="J2660" s="21" t="s">
        <v>521</v>
      </c>
      <c r="K2660" s="21">
        <v>8.0</v>
      </c>
      <c r="L2660" s="21" t="s">
        <v>196</v>
      </c>
      <c r="M2660" s="21"/>
      <c r="N2660" s="21" t="s">
        <v>6314</v>
      </c>
      <c r="O2660" s="21"/>
      <c r="P2660" s="21"/>
      <c r="Q2660" s="21"/>
      <c r="R2660" s="21" t="s">
        <v>6289</v>
      </c>
      <c r="S2660" s="21" t="s">
        <v>6290</v>
      </c>
      <c r="T2660" s="21" t="s">
        <v>6315</v>
      </c>
      <c r="U2660" s="23"/>
      <c r="V2660" s="23"/>
      <c r="W2660" s="15">
        <f t="shared" si="191"/>
        <v>45711</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6316</v>
      </c>
      <c r="D2661" s="21" t="s">
        <v>47</v>
      </c>
      <c r="E2661" s="21" t="s">
        <v>6317</v>
      </c>
      <c r="F2661" s="21"/>
      <c r="G2661" s="21"/>
      <c r="H2661" s="21" t="s">
        <v>6318</v>
      </c>
      <c r="I2661" s="21"/>
      <c r="J2661" s="21" t="s">
        <v>1406</v>
      </c>
      <c r="K2661" s="21">
        <v>1.0</v>
      </c>
      <c r="L2661" s="21" t="s">
        <v>35</v>
      </c>
      <c r="M2661" s="21"/>
      <c r="N2661" s="21" t="s">
        <v>6319</v>
      </c>
      <c r="O2661" s="21"/>
      <c r="P2661" s="21"/>
      <c r="Q2661" s="21"/>
      <c r="R2661" s="21" t="s">
        <v>6289</v>
      </c>
      <c r="S2661" s="21" t="s">
        <v>6290</v>
      </c>
      <c r="T2661" s="21" t="s">
        <v>6320</v>
      </c>
      <c r="U2661" s="23"/>
      <c r="V2661" s="23"/>
      <c r="W2661" s="15">
        <f t="shared" si="191"/>
        <v>45711</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6289</v>
      </c>
      <c r="S2662" s="21" t="s">
        <v>6290</v>
      </c>
      <c r="T2662" s="21" t="s">
        <v>6291</v>
      </c>
      <c r="U2662" s="23"/>
      <c r="V2662" s="23"/>
      <c r="W2662" s="15">
        <f t="shared" si="191"/>
        <v>45711</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4761</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6289</v>
      </c>
      <c r="S2663" s="21" t="s">
        <v>6290</v>
      </c>
      <c r="T2663" s="21" t="s">
        <v>6291</v>
      </c>
      <c r="U2663" s="23"/>
      <c r="V2663" s="23"/>
      <c r="W2663" s="15">
        <f t="shared" si="191"/>
        <v>45711</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4764</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6289</v>
      </c>
      <c r="S2664" s="21" t="s">
        <v>6290</v>
      </c>
      <c r="T2664" s="21" t="s">
        <v>6291</v>
      </c>
      <c r="U2664" s="23"/>
      <c r="V2664" s="23"/>
      <c r="W2664" s="15">
        <f t="shared" si="191"/>
        <v>45711</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6289</v>
      </c>
      <c r="S2665" s="40" t="s">
        <v>6290</v>
      </c>
      <c r="T2665" s="40" t="s">
        <v>6291</v>
      </c>
      <c r="U2665" s="41"/>
      <c r="V2665" s="41"/>
      <c r="W2665" s="15">
        <f t="shared" si="191"/>
        <v>45711</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45711</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6321</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45711</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6321</v>
      </c>
      <c r="S2668" s="21" t="s">
        <v>6322</v>
      </c>
      <c r="T2668" s="21" t="s">
        <v>6323</v>
      </c>
      <c r="U2668" s="23"/>
      <c r="V2668" s="23"/>
      <c r="W2668" s="15">
        <f t="shared" si="191"/>
        <v>45711</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6321</v>
      </c>
      <c r="S2669" s="21" t="s">
        <v>6322</v>
      </c>
      <c r="T2669" s="21" t="s">
        <v>6323</v>
      </c>
      <c r="U2669" s="23"/>
      <c r="V2669" s="23"/>
      <c r="W2669" s="15">
        <f t="shared" si="191"/>
        <v>45711</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3665</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6321</v>
      </c>
      <c r="S2670" s="21" t="s">
        <v>6322</v>
      </c>
      <c r="T2670" s="21" t="s">
        <v>6323</v>
      </c>
      <c r="U2670" s="23"/>
      <c r="V2670" s="23"/>
      <c r="W2670" s="15">
        <f t="shared" si="191"/>
        <v>45711</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6292</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6321</v>
      </c>
      <c r="S2671" s="21" t="s">
        <v>6322</v>
      </c>
      <c r="T2671" s="21" t="s">
        <v>6323</v>
      </c>
      <c r="U2671" s="23"/>
      <c r="V2671" s="23"/>
      <c r="W2671" s="15">
        <f t="shared" si="191"/>
        <v>45711</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6324</v>
      </c>
      <c r="D2672" s="21" t="s">
        <v>47</v>
      </c>
      <c r="E2672" s="21" t="s">
        <v>6325</v>
      </c>
      <c r="F2672" s="21"/>
      <c r="G2672" s="21"/>
      <c r="H2672" s="21" t="s">
        <v>6326</v>
      </c>
      <c r="I2672" s="21" t="s">
        <v>6327</v>
      </c>
      <c r="J2672" s="21"/>
      <c r="K2672" s="21"/>
      <c r="L2672" s="21"/>
      <c r="M2672" s="21"/>
      <c r="N2672" s="21" t="s">
        <v>6328</v>
      </c>
      <c r="O2672" s="21" t="s">
        <v>137</v>
      </c>
      <c r="P2672" s="21" t="s">
        <v>6329</v>
      </c>
      <c r="Q2672" s="21"/>
      <c r="R2672" s="21" t="s">
        <v>6321</v>
      </c>
      <c r="S2672" s="21" t="s">
        <v>6322</v>
      </c>
      <c r="T2672" s="21" t="s">
        <v>6330</v>
      </c>
      <c r="U2672" s="23"/>
      <c r="V2672" s="23"/>
      <c r="W2672" s="15">
        <f t="shared" si="191"/>
        <v>45711</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6331</v>
      </c>
      <c r="D2673" s="21" t="s">
        <v>47</v>
      </c>
      <c r="E2673" s="21" t="s">
        <v>612</v>
      </c>
      <c r="F2673" s="21"/>
      <c r="G2673" s="21"/>
      <c r="H2673" s="21" t="s">
        <v>6332</v>
      </c>
      <c r="I2673" s="21"/>
      <c r="J2673" s="21" t="s">
        <v>6333</v>
      </c>
      <c r="K2673" s="21">
        <v>5.0</v>
      </c>
      <c r="L2673" s="21" t="s">
        <v>622</v>
      </c>
      <c r="M2673" s="21"/>
      <c r="N2673" s="21" t="s">
        <v>6334</v>
      </c>
      <c r="O2673" s="21"/>
      <c r="P2673" s="21"/>
      <c r="Q2673" s="21"/>
      <c r="R2673" s="21" t="s">
        <v>6321</v>
      </c>
      <c r="S2673" s="21" t="s">
        <v>6322</v>
      </c>
      <c r="T2673" s="21" t="s">
        <v>6335</v>
      </c>
      <c r="U2673" s="23"/>
      <c r="V2673" s="23"/>
      <c r="W2673" s="15">
        <f t="shared" si="191"/>
        <v>45711</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6336</v>
      </c>
      <c r="D2674" s="21" t="s">
        <v>47</v>
      </c>
      <c r="E2674" s="21" t="s">
        <v>6337</v>
      </c>
      <c r="F2674" s="21"/>
      <c r="G2674" s="21"/>
      <c r="H2674" s="21" t="s">
        <v>6338</v>
      </c>
      <c r="I2674" s="21"/>
      <c r="J2674" s="21" t="s">
        <v>6333</v>
      </c>
      <c r="K2674" s="21">
        <v>5.0</v>
      </c>
      <c r="L2674" s="21" t="s">
        <v>622</v>
      </c>
      <c r="M2674" s="21"/>
      <c r="N2674" s="21" t="s">
        <v>6339</v>
      </c>
      <c r="O2674" s="21"/>
      <c r="P2674" s="21"/>
      <c r="Q2674" s="21"/>
      <c r="R2674" s="21" t="s">
        <v>6321</v>
      </c>
      <c r="S2674" s="21" t="s">
        <v>6322</v>
      </c>
      <c r="T2674" s="21" t="s">
        <v>6340</v>
      </c>
      <c r="U2674" s="23"/>
      <c r="V2674" s="23"/>
      <c r="W2674" s="15">
        <f t="shared" si="191"/>
        <v>45711</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6321</v>
      </c>
      <c r="S2675" s="21" t="s">
        <v>6322</v>
      </c>
      <c r="T2675" s="21" t="s">
        <v>6323</v>
      </c>
      <c r="U2675" s="23"/>
      <c r="V2675" s="23"/>
      <c r="W2675" s="15">
        <f t="shared" si="191"/>
        <v>45711</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4761</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6321</v>
      </c>
      <c r="S2676" s="21" t="s">
        <v>6322</v>
      </c>
      <c r="T2676" s="21" t="s">
        <v>6323</v>
      </c>
      <c r="U2676" s="23"/>
      <c r="V2676" s="23"/>
      <c r="W2676" s="15">
        <f t="shared" si="191"/>
        <v>45711</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4764</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6321</v>
      </c>
      <c r="S2677" s="21" t="s">
        <v>6322</v>
      </c>
      <c r="T2677" s="21" t="s">
        <v>6323</v>
      </c>
      <c r="U2677" s="23"/>
      <c r="V2677" s="23"/>
      <c r="W2677" s="15">
        <f t="shared" si="191"/>
        <v>45711</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6321</v>
      </c>
      <c r="S2678" s="122" t="s">
        <v>6322</v>
      </c>
      <c r="T2678" s="122" t="s">
        <v>6323</v>
      </c>
      <c r="U2678" s="120"/>
      <c r="V2678" s="120"/>
      <c r="W2678" s="15">
        <f t="shared" si="191"/>
        <v>45711</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6341</v>
      </c>
      <c r="D2679" s="126"/>
      <c r="E2679" s="126"/>
      <c r="F2679" s="126"/>
      <c r="G2679" s="126"/>
      <c r="H2679" s="126"/>
      <c r="I2679" s="126"/>
      <c r="J2679" s="126"/>
      <c r="K2679" s="126"/>
      <c r="L2679" s="126"/>
      <c r="M2679" s="126"/>
      <c r="N2679" s="126"/>
      <c r="O2679" s="126"/>
      <c r="P2679" s="126"/>
      <c r="Q2679" s="127" t="s">
        <v>6341</v>
      </c>
      <c r="R2679" s="126"/>
      <c r="S2679" s="126"/>
      <c r="T2679" s="128"/>
      <c r="U2679" s="129"/>
      <c r="V2679" s="129"/>
      <c r="W2679" s="15">
        <f t="shared" si="191"/>
        <v>45711</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6342</v>
      </c>
      <c r="D2680" s="132" t="s">
        <v>47</v>
      </c>
      <c r="E2680" s="127" t="s">
        <v>6343</v>
      </c>
      <c r="F2680" s="132"/>
      <c r="G2680" s="132"/>
      <c r="H2680" s="127" t="s">
        <v>6344</v>
      </c>
      <c r="I2680" s="132"/>
      <c r="J2680" s="132"/>
      <c r="K2680" s="132"/>
      <c r="L2680" s="132"/>
      <c r="M2680" s="132"/>
      <c r="N2680" s="127" t="s">
        <v>6345</v>
      </c>
      <c r="O2680" s="132" t="s">
        <v>65</v>
      </c>
      <c r="P2680" s="127" t="s">
        <v>6345</v>
      </c>
      <c r="Q2680" s="127" t="s">
        <v>6346</v>
      </c>
      <c r="R2680" s="132" t="s">
        <v>6321</v>
      </c>
      <c r="S2680" s="132" t="s">
        <v>6322</v>
      </c>
      <c r="T2680" s="133" t="s">
        <v>6347</v>
      </c>
      <c r="U2680" s="134"/>
      <c r="V2680" s="134"/>
      <c r="W2680" s="15">
        <f t="shared" si="191"/>
        <v>45711</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5899</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6348</v>
      </c>
      <c r="R2681" s="132" t="s">
        <v>6321</v>
      </c>
      <c r="S2681" s="132" t="s">
        <v>6322</v>
      </c>
      <c r="T2681" s="127" t="s">
        <v>6349</v>
      </c>
      <c r="U2681" s="134"/>
      <c r="V2681" s="134"/>
      <c r="W2681" s="15">
        <f t="shared" si="191"/>
        <v>45711</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5885</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6321</v>
      </c>
      <c r="S2682" s="132" t="s">
        <v>6322</v>
      </c>
      <c r="T2682" s="137" t="s">
        <v>6341</v>
      </c>
      <c r="U2682" s="134"/>
      <c r="V2682" s="134"/>
      <c r="W2682" s="15">
        <f t="shared" si="191"/>
        <v>45711</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6321</v>
      </c>
      <c r="S2683" s="132" t="s">
        <v>6322</v>
      </c>
      <c r="T2683" s="137" t="s">
        <v>6350</v>
      </c>
      <c r="U2683" s="134"/>
      <c r="V2683" s="134"/>
      <c r="W2683" s="15">
        <f t="shared" si="191"/>
        <v>45711</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6321</v>
      </c>
      <c r="S2684" s="40" t="s">
        <v>6322</v>
      </c>
      <c r="T2684" s="62" t="s">
        <v>6341</v>
      </c>
      <c r="U2684" s="41"/>
      <c r="V2684" s="41"/>
      <c r="W2684" s="15">
        <f t="shared" si="191"/>
        <v>45711</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45711</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6351</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45711</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4719</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6351</v>
      </c>
      <c r="S2687" s="21" t="s">
        <v>6352</v>
      </c>
      <c r="T2687" s="21" t="s">
        <v>6353</v>
      </c>
      <c r="U2687" s="23"/>
      <c r="V2687" s="23"/>
      <c r="W2687" s="15">
        <f t="shared" si="191"/>
        <v>45711</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6354</v>
      </c>
      <c r="D2688" s="21" t="s">
        <v>47</v>
      </c>
      <c r="E2688" s="21" t="s">
        <v>6355</v>
      </c>
      <c r="F2688" s="21"/>
      <c r="G2688" s="21"/>
      <c r="H2688" s="21" t="s">
        <v>6356</v>
      </c>
      <c r="I2688" s="21"/>
      <c r="J2688" s="21"/>
      <c r="K2688" s="21"/>
      <c r="L2688" s="21"/>
      <c r="M2688" s="21"/>
      <c r="N2688" s="21" t="s">
        <v>6357</v>
      </c>
      <c r="O2688" s="21" t="s">
        <v>65</v>
      </c>
      <c r="P2688" s="21" t="s">
        <v>6357</v>
      </c>
      <c r="Q2688" s="21"/>
      <c r="R2688" s="21" t="s">
        <v>6351</v>
      </c>
      <c r="S2688" s="21" t="s">
        <v>6352</v>
      </c>
      <c r="T2688" s="21" t="s">
        <v>6358</v>
      </c>
      <c r="U2688" s="23"/>
      <c r="V2688" s="23"/>
      <c r="W2688" s="15">
        <f t="shared" si="191"/>
        <v>45711</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4737</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6351</v>
      </c>
      <c r="S2689" s="21" t="s">
        <v>6352</v>
      </c>
      <c r="T2689" s="21" t="s">
        <v>6359</v>
      </c>
      <c r="U2689" s="23"/>
      <c r="V2689" s="23"/>
      <c r="W2689" s="15">
        <f t="shared" si="191"/>
        <v>45711</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6360</v>
      </c>
      <c r="D2690" s="21" t="s">
        <v>612</v>
      </c>
      <c r="E2690" s="21" t="s">
        <v>6361</v>
      </c>
      <c r="F2690" s="21"/>
      <c r="G2690" s="21"/>
      <c r="H2690" s="21" t="s">
        <v>6362</v>
      </c>
      <c r="I2690" s="21"/>
      <c r="J2690" s="21" t="s">
        <v>6363</v>
      </c>
      <c r="K2690" s="21">
        <v>1.0</v>
      </c>
      <c r="L2690" s="21" t="s">
        <v>35</v>
      </c>
      <c r="M2690" s="21"/>
      <c r="N2690" s="21" t="s">
        <v>6364</v>
      </c>
      <c r="O2690" s="21"/>
      <c r="P2690" s="21"/>
      <c r="Q2690" s="21"/>
      <c r="R2690" s="21" t="s">
        <v>6351</v>
      </c>
      <c r="S2690" s="21" t="s">
        <v>6352</v>
      </c>
      <c r="T2690" s="21" t="s">
        <v>6365</v>
      </c>
      <c r="U2690" s="23"/>
      <c r="V2690" s="23"/>
      <c r="W2690" s="15">
        <f t="shared" si="191"/>
        <v>45711</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6366</v>
      </c>
      <c r="D2691" s="21" t="s">
        <v>401</v>
      </c>
      <c r="E2691" s="21" t="s">
        <v>6367</v>
      </c>
      <c r="F2691" s="21"/>
      <c r="G2691" s="21"/>
      <c r="H2691" s="21" t="s">
        <v>6368</v>
      </c>
      <c r="I2691" s="21" t="s">
        <v>6369</v>
      </c>
      <c r="J2691" s="21" t="s">
        <v>677</v>
      </c>
      <c r="K2691" s="21">
        <v>1.0</v>
      </c>
      <c r="L2691" s="27" t="s">
        <v>196</v>
      </c>
      <c r="M2691" s="21" t="s">
        <v>4751</v>
      </c>
      <c r="N2691" s="21" t="s">
        <v>4752</v>
      </c>
      <c r="O2691" s="21"/>
      <c r="P2691" s="21"/>
      <c r="Q2691" s="21"/>
      <c r="R2691" s="21" t="s">
        <v>6351</v>
      </c>
      <c r="S2691" s="21" t="s">
        <v>6352</v>
      </c>
      <c r="T2691" s="21" t="s">
        <v>6370</v>
      </c>
      <c r="U2691" s="23"/>
      <c r="V2691" s="23"/>
      <c r="W2691" s="15">
        <f t="shared" si="191"/>
        <v>45711</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6351</v>
      </c>
      <c r="S2692" s="21" t="s">
        <v>6352</v>
      </c>
      <c r="T2692" s="21" t="s">
        <v>6353</v>
      </c>
      <c r="U2692" s="23"/>
      <c r="V2692" s="23"/>
      <c r="W2692" s="15">
        <f t="shared" si="191"/>
        <v>45711</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4754</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6351</v>
      </c>
      <c r="S2693" s="21" t="s">
        <v>6352</v>
      </c>
      <c r="T2693" s="21" t="s">
        <v>6353</v>
      </c>
      <c r="U2693" s="23"/>
      <c r="V2693" s="23"/>
      <c r="W2693" s="15">
        <f t="shared" si="191"/>
        <v>45711</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4761</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6351</v>
      </c>
      <c r="S2694" s="21" t="s">
        <v>6352</v>
      </c>
      <c r="T2694" s="21" t="s">
        <v>6353</v>
      </c>
      <c r="U2694" s="23"/>
      <c r="V2694" s="23"/>
      <c r="W2694" s="15">
        <f t="shared" si="191"/>
        <v>45711</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4764</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6351</v>
      </c>
      <c r="S2695" s="21" t="s">
        <v>6352</v>
      </c>
      <c r="T2695" s="21" t="s">
        <v>6353</v>
      </c>
      <c r="U2695" s="23"/>
      <c r="V2695" s="23"/>
      <c r="W2695" s="15">
        <f t="shared" si="191"/>
        <v>45711</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6351</v>
      </c>
      <c r="S2696" s="40" t="s">
        <v>6352</v>
      </c>
      <c r="T2696" s="40" t="s">
        <v>6353</v>
      </c>
      <c r="U2696" s="41"/>
      <c r="V2696" s="41"/>
      <c r="W2696" s="15">
        <f t="shared" si="191"/>
        <v>45711</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45711</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6371</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45711</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6371</v>
      </c>
      <c r="S2699" s="21" t="s">
        <v>6372</v>
      </c>
      <c r="T2699" s="21" t="s">
        <v>6373</v>
      </c>
      <c r="U2699" s="23"/>
      <c r="V2699" s="23"/>
      <c r="W2699" s="15">
        <f t="shared" si="191"/>
        <v>45711</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6371</v>
      </c>
      <c r="S2700" s="21" t="s">
        <v>6372</v>
      </c>
      <c r="T2700" s="21" t="s">
        <v>6373</v>
      </c>
      <c r="U2700" s="23"/>
      <c r="V2700" s="23"/>
      <c r="W2700" s="15">
        <f t="shared" si="191"/>
        <v>45711</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3665</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6371</v>
      </c>
      <c r="S2701" s="21" t="s">
        <v>6372</v>
      </c>
      <c r="T2701" s="21" t="s">
        <v>6373</v>
      </c>
      <c r="U2701" s="23"/>
      <c r="V2701" s="23"/>
      <c r="W2701" s="15">
        <f t="shared" si="191"/>
        <v>45711</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6374</v>
      </c>
      <c r="D2702" s="21" t="s">
        <v>250</v>
      </c>
      <c r="E2702" s="21" t="s">
        <v>6375</v>
      </c>
      <c r="F2702" s="21"/>
      <c r="G2702" s="21"/>
      <c r="H2702" s="21" t="s">
        <v>6376</v>
      </c>
      <c r="I2702" s="21" t="s">
        <v>6377</v>
      </c>
      <c r="J2702" s="21"/>
      <c r="K2702" s="21"/>
      <c r="L2702" s="21"/>
      <c r="M2702" s="21"/>
      <c r="N2702" s="21" t="s">
        <v>6378</v>
      </c>
      <c r="O2702" s="21" t="s">
        <v>65</v>
      </c>
      <c r="P2702" s="21" t="s">
        <v>6379</v>
      </c>
      <c r="Q2702" s="21"/>
      <c r="R2702" s="21" t="s">
        <v>6371</v>
      </c>
      <c r="S2702" s="21" t="s">
        <v>6372</v>
      </c>
      <c r="T2702" s="21" t="s">
        <v>6380</v>
      </c>
      <c r="U2702" s="23"/>
      <c r="V2702" s="23"/>
      <c r="W2702" s="15">
        <f t="shared" si="191"/>
        <v>45711</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6381</v>
      </c>
      <c r="D2703" s="21" t="s">
        <v>250</v>
      </c>
      <c r="E2703" s="21"/>
      <c r="F2703" s="21"/>
      <c r="G2703" s="21"/>
      <c r="H2703" s="21" t="s">
        <v>6042</v>
      </c>
      <c r="I2703" s="21"/>
      <c r="J2703" s="21"/>
      <c r="K2703" s="21"/>
      <c r="L2703" s="21"/>
      <c r="M2703" s="21"/>
      <c r="N2703" s="21"/>
      <c r="O2703" s="21"/>
      <c r="P2703" s="21"/>
      <c r="Q2703" s="21"/>
      <c r="R2703" s="21" t="s">
        <v>6371</v>
      </c>
      <c r="S2703" s="21" t="s">
        <v>6372</v>
      </c>
      <c r="T2703" s="21" t="s">
        <v>6382</v>
      </c>
      <c r="U2703" s="23"/>
      <c r="V2703" s="23"/>
      <c r="W2703" s="15">
        <f t="shared" si="191"/>
        <v>45711</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6383</v>
      </c>
      <c r="D2704" s="27" t="s">
        <v>141</v>
      </c>
      <c r="E2704" s="21" t="s">
        <v>1</v>
      </c>
      <c r="F2704" s="21"/>
      <c r="G2704" s="21"/>
      <c r="H2704" s="21" t="s">
        <v>143</v>
      </c>
      <c r="I2704" s="21"/>
      <c r="J2704" s="21"/>
      <c r="K2704" s="21"/>
      <c r="L2704" s="21"/>
      <c r="M2704" s="21"/>
      <c r="N2704" s="21"/>
      <c r="O2704" s="21"/>
      <c r="P2704" s="21"/>
      <c r="Q2704" s="21"/>
      <c r="R2704" s="21" t="s">
        <v>6371</v>
      </c>
      <c r="S2704" s="21" t="s">
        <v>6372</v>
      </c>
      <c r="T2704" s="21" t="s">
        <v>6384</v>
      </c>
      <c r="U2704" s="23"/>
      <c r="V2704" s="23"/>
      <c r="W2704" s="15">
        <f t="shared" si="191"/>
        <v>45711</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6385</v>
      </c>
      <c r="D2705" s="21" t="s">
        <v>47</v>
      </c>
      <c r="E2705" s="21" t="s">
        <v>6386</v>
      </c>
      <c r="F2705" s="21"/>
      <c r="G2705" s="21"/>
      <c r="H2705" s="21" t="s">
        <v>6387</v>
      </c>
      <c r="I2705" s="21" t="s">
        <v>6388</v>
      </c>
      <c r="J2705" s="21" t="s">
        <v>1247</v>
      </c>
      <c r="K2705" s="21">
        <v>1.0</v>
      </c>
      <c r="L2705" s="21" t="s">
        <v>35</v>
      </c>
      <c r="M2705" s="21"/>
      <c r="N2705" s="21" t="s">
        <v>6389</v>
      </c>
      <c r="O2705" s="21"/>
      <c r="P2705" s="21"/>
      <c r="Q2705" s="21"/>
      <c r="R2705" s="21" t="s">
        <v>6371</v>
      </c>
      <c r="S2705" s="21" t="s">
        <v>6372</v>
      </c>
      <c r="T2705" s="21" t="s">
        <v>6390</v>
      </c>
      <c r="U2705" s="23"/>
      <c r="V2705" s="23"/>
      <c r="W2705" s="15">
        <f t="shared" si="191"/>
        <v>45711</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6391</v>
      </c>
      <c r="D2706" s="21" t="s">
        <v>612</v>
      </c>
      <c r="E2706" s="21" t="s">
        <v>6392</v>
      </c>
      <c r="F2706" s="21"/>
      <c r="G2706" s="21"/>
      <c r="H2706" s="21" t="s">
        <v>6393</v>
      </c>
      <c r="I2706" s="21"/>
      <c r="J2706" s="21" t="s">
        <v>6363</v>
      </c>
      <c r="K2706" s="21">
        <v>1.0</v>
      </c>
      <c r="L2706" s="21" t="s">
        <v>35</v>
      </c>
      <c r="M2706" s="21"/>
      <c r="N2706" s="21" t="s">
        <v>6364</v>
      </c>
      <c r="O2706" s="21"/>
      <c r="P2706" s="21"/>
      <c r="Q2706" s="21"/>
      <c r="R2706" s="21" t="s">
        <v>6371</v>
      </c>
      <c r="S2706" s="21" t="s">
        <v>6372</v>
      </c>
      <c r="T2706" s="21" t="s">
        <v>6394</v>
      </c>
      <c r="U2706" s="23"/>
      <c r="V2706" s="23"/>
      <c r="W2706" s="15">
        <f t="shared" si="191"/>
        <v>45711</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6068</v>
      </c>
      <c r="D2707" s="21" t="str">
        <f t="shared" ref="D2707:D2708" si="3561">VLOOKUP($C2707,$C$1:$P$7319,2,0)</f>
        <v>pron</v>
      </c>
      <c r="E2707" s="21" t="s">
        <v>3941</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6371</v>
      </c>
      <c r="S2707" s="21" t="s">
        <v>6372</v>
      </c>
      <c r="T2707" s="21" t="s">
        <v>6373</v>
      </c>
      <c r="U2707" s="23"/>
      <c r="V2707" s="23"/>
      <c r="W2707" s="15">
        <f t="shared" si="191"/>
        <v>45711</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5960</v>
      </c>
      <c r="D2708" s="21" t="str">
        <f t="shared" si="3561"/>
        <v>adj</v>
      </c>
      <c r="E2708" s="21" t="s">
        <v>6395</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6371</v>
      </c>
      <c r="S2708" s="21" t="s">
        <v>6372</v>
      </c>
      <c r="T2708" s="21" t="s">
        <v>6373</v>
      </c>
      <c r="U2708" s="23"/>
      <c r="V2708" s="23"/>
      <c r="W2708" s="15">
        <f t="shared" si="191"/>
        <v>45711</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6396</v>
      </c>
      <c r="D2709" s="21" t="s">
        <v>612</v>
      </c>
      <c r="E2709" s="21" t="s">
        <v>6397</v>
      </c>
      <c r="F2709" s="21"/>
      <c r="G2709" s="21"/>
      <c r="H2709" s="21" t="s">
        <v>6362</v>
      </c>
      <c r="I2709" s="21"/>
      <c r="J2709" s="21" t="s">
        <v>6363</v>
      </c>
      <c r="K2709" s="21">
        <v>1.0</v>
      </c>
      <c r="L2709" s="21" t="s">
        <v>35</v>
      </c>
      <c r="M2709" s="21"/>
      <c r="N2709" s="21" t="s">
        <v>6364</v>
      </c>
      <c r="O2709" s="21"/>
      <c r="P2709" s="21"/>
      <c r="Q2709" s="21"/>
      <c r="R2709" s="21" t="s">
        <v>6371</v>
      </c>
      <c r="S2709" s="21" t="s">
        <v>6372</v>
      </c>
      <c r="T2709" s="21" t="s">
        <v>6398</v>
      </c>
      <c r="U2709" s="23"/>
      <c r="V2709" s="23"/>
      <c r="W2709" s="15">
        <f t="shared" si="191"/>
        <v>45711</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6399</v>
      </c>
      <c r="D2710" s="21" t="s">
        <v>84</v>
      </c>
      <c r="E2710" s="21" t="s">
        <v>6400</v>
      </c>
      <c r="F2710" s="21"/>
      <c r="G2710" s="21"/>
      <c r="H2710" s="21" t="s">
        <v>6401</v>
      </c>
      <c r="I2710" s="21"/>
      <c r="J2710" s="21"/>
      <c r="K2710" s="21"/>
      <c r="L2710" s="21"/>
      <c r="M2710" s="21"/>
      <c r="N2710" s="21"/>
      <c r="O2710" s="21"/>
      <c r="P2710" s="21"/>
      <c r="Q2710" s="21"/>
      <c r="R2710" s="21" t="s">
        <v>6371</v>
      </c>
      <c r="S2710" s="21" t="s">
        <v>6372</v>
      </c>
      <c r="T2710" s="21" t="s">
        <v>6402</v>
      </c>
      <c r="U2710" s="23"/>
      <c r="V2710" s="23"/>
      <c r="W2710" s="15">
        <f t="shared" si="191"/>
        <v>45711</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4761</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6371</v>
      </c>
      <c r="S2711" s="21" t="s">
        <v>6372</v>
      </c>
      <c r="T2711" s="21" t="s">
        <v>6373</v>
      </c>
      <c r="U2711" s="23"/>
      <c r="V2711" s="23"/>
      <c r="W2711" s="15">
        <f t="shared" si="191"/>
        <v>45711</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4764</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6371</v>
      </c>
      <c r="S2712" s="21" t="s">
        <v>6372</v>
      </c>
      <c r="T2712" s="21" t="s">
        <v>6373</v>
      </c>
      <c r="U2712" s="23"/>
      <c r="V2712" s="23"/>
      <c r="W2712" s="15">
        <f t="shared" si="191"/>
        <v>45711</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6371</v>
      </c>
      <c r="S2713" s="40" t="s">
        <v>6372</v>
      </c>
      <c r="T2713" s="40" t="s">
        <v>6373</v>
      </c>
      <c r="U2713" s="41"/>
      <c r="V2713" s="41"/>
      <c r="W2713" s="15">
        <f t="shared" si="191"/>
        <v>45711</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45711</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4053</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6371</v>
      </c>
      <c r="S2715" s="21" t="s">
        <v>6372</v>
      </c>
      <c r="T2715" s="21" t="s">
        <v>6403</v>
      </c>
      <c r="U2715" s="23"/>
      <c r="V2715" s="23"/>
      <c r="W2715" s="15">
        <f t="shared" si="191"/>
        <v>45711</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6371</v>
      </c>
      <c r="S2716" s="21" t="s">
        <v>6372</v>
      </c>
      <c r="T2716" s="21" t="s">
        <v>6403</v>
      </c>
      <c r="U2716" s="23"/>
      <c r="V2716" s="23"/>
      <c r="W2716" s="15">
        <f t="shared" si="191"/>
        <v>45711</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6371</v>
      </c>
      <c r="S2717" s="21" t="s">
        <v>6372</v>
      </c>
      <c r="T2717" s="21" t="s">
        <v>6403</v>
      </c>
      <c r="U2717" s="23"/>
      <c r="V2717" s="23"/>
      <c r="W2717" s="15">
        <f t="shared" si="191"/>
        <v>45711</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6404</v>
      </c>
      <c r="D2718" s="21" t="s">
        <v>612</v>
      </c>
      <c r="E2718" s="21" t="s">
        <v>6361</v>
      </c>
      <c r="F2718" s="21"/>
      <c r="G2718" s="21"/>
      <c r="H2718" s="21" t="s">
        <v>6362</v>
      </c>
      <c r="I2718" s="21"/>
      <c r="J2718" s="21" t="s">
        <v>6363</v>
      </c>
      <c r="K2718" s="21">
        <v>1.0</v>
      </c>
      <c r="L2718" s="21" t="s">
        <v>35</v>
      </c>
      <c r="M2718" s="21"/>
      <c r="N2718" s="21" t="s">
        <v>6364</v>
      </c>
      <c r="O2718" s="21"/>
      <c r="P2718" s="21"/>
      <c r="Q2718" s="21"/>
      <c r="R2718" s="21" t="s">
        <v>6371</v>
      </c>
      <c r="S2718" s="21" t="s">
        <v>6372</v>
      </c>
      <c r="T2718" s="21" t="s">
        <v>6405</v>
      </c>
      <c r="U2718" s="23"/>
      <c r="V2718" s="23"/>
      <c r="W2718" s="15">
        <f t="shared" si="191"/>
        <v>45711</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6406</v>
      </c>
      <c r="D2719" s="21" t="s">
        <v>47</v>
      </c>
      <c r="E2719" s="21" t="s">
        <v>6407</v>
      </c>
      <c r="F2719" s="21"/>
      <c r="G2719" s="21"/>
      <c r="H2719" s="21" t="s">
        <v>6408</v>
      </c>
      <c r="I2719" s="21"/>
      <c r="J2719" s="21"/>
      <c r="K2719" s="21"/>
      <c r="L2719" s="21"/>
      <c r="M2719" s="21"/>
      <c r="N2719" s="21" t="s">
        <v>6409</v>
      </c>
      <c r="O2719" s="21" t="s">
        <v>916</v>
      </c>
      <c r="P2719" s="21" t="s">
        <v>6410</v>
      </c>
      <c r="Q2719" s="21"/>
      <c r="R2719" s="21" t="s">
        <v>6371</v>
      </c>
      <c r="S2719" s="21" t="s">
        <v>6372</v>
      </c>
      <c r="T2719" s="21" t="s">
        <v>6411</v>
      </c>
      <c r="U2719" s="23"/>
      <c r="V2719" s="23"/>
      <c r="W2719" s="15">
        <f t="shared" si="191"/>
        <v>45711</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4333</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6371</v>
      </c>
      <c r="S2720" s="21" t="s">
        <v>6372</v>
      </c>
      <c r="T2720" s="21" t="s">
        <v>6403</v>
      </c>
      <c r="U2720" s="23"/>
      <c r="V2720" s="23"/>
      <c r="W2720" s="15">
        <f t="shared" si="191"/>
        <v>45711</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6412</v>
      </c>
      <c r="D2721" s="21" t="s">
        <v>47</v>
      </c>
      <c r="E2721" s="21" t="s">
        <v>6413</v>
      </c>
      <c r="F2721" s="21"/>
      <c r="G2721" s="21"/>
      <c r="H2721" s="21" t="s">
        <v>6414</v>
      </c>
      <c r="I2721" s="21" t="s">
        <v>3916</v>
      </c>
      <c r="J2721" s="21" t="s">
        <v>528</v>
      </c>
      <c r="K2721" s="21">
        <v>1.0</v>
      </c>
      <c r="L2721" s="21" t="s">
        <v>35</v>
      </c>
      <c r="M2721" s="21"/>
      <c r="N2721" s="21" t="s">
        <v>529</v>
      </c>
      <c r="O2721" s="21"/>
      <c r="P2721" s="21"/>
      <c r="Q2721" s="21"/>
      <c r="R2721" s="21" t="s">
        <v>6371</v>
      </c>
      <c r="S2721" s="21" t="s">
        <v>6372</v>
      </c>
      <c r="T2721" s="21" t="s">
        <v>6415</v>
      </c>
      <c r="U2721" s="23"/>
      <c r="V2721" s="23"/>
      <c r="W2721" s="15">
        <f t="shared" si="191"/>
        <v>45711</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6416</v>
      </c>
      <c r="D2722" s="21" t="s">
        <v>401</v>
      </c>
      <c r="E2722" s="21" t="s">
        <v>6417</v>
      </c>
      <c r="F2722" s="21"/>
      <c r="G2722" s="21"/>
      <c r="H2722" s="21" t="s">
        <v>6418</v>
      </c>
      <c r="I2722" s="21"/>
      <c r="J2722" s="21" t="s">
        <v>2013</v>
      </c>
      <c r="K2722" s="21">
        <v>1.0</v>
      </c>
      <c r="L2722" s="21" t="s">
        <v>35</v>
      </c>
      <c r="M2722" s="21"/>
      <c r="N2722" s="21" t="s">
        <v>6419</v>
      </c>
      <c r="O2722" s="21"/>
      <c r="P2722" s="21"/>
      <c r="Q2722" s="21" t="s">
        <v>6420</v>
      </c>
      <c r="R2722" s="21" t="s">
        <v>6371</v>
      </c>
      <c r="S2722" s="21" t="s">
        <v>6372</v>
      </c>
      <c r="T2722" s="21" t="s">
        <v>6421</v>
      </c>
      <c r="U2722" s="23"/>
      <c r="V2722" s="23"/>
      <c r="W2722" s="15">
        <f t="shared" si="191"/>
        <v>45711</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6371</v>
      </c>
      <c r="S2723" s="40" t="s">
        <v>6372</v>
      </c>
      <c r="T2723" s="40" t="s">
        <v>6403</v>
      </c>
      <c r="U2723" s="41"/>
      <c r="V2723" s="41"/>
      <c r="W2723" s="15">
        <f t="shared" si="191"/>
        <v>45711</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45711</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6371</v>
      </c>
      <c r="S2725" s="21" t="s">
        <v>6372</v>
      </c>
      <c r="T2725" s="27" t="s">
        <v>6422</v>
      </c>
      <c r="U2725" s="23"/>
      <c r="V2725" s="23"/>
      <c r="W2725" s="15">
        <f t="shared" si="191"/>
        <v>45711</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4048</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6371</v>
      </c>
      <c r="S2726" s="21" t="s">
        <v>6372</v>
      </c>
      <c r="T2726" s="27" t="s">
        <v>6422</v>
      </c>
      <c r="U2726" s="23"/>
      <c r="V2726" s="23"/>
      <c r="W2726" s="15">
        <f t="shared" si="191"/>
        <v>45711</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6423</v>
      </c>
      <c r="D2727" s="21" t="s">
        <v>42</v>
      </c>
      <c r="E2727" s="21" t="s">
        <v>6424</v>
      </c>
      <c r="F2727" s="21"/>
      <c r="G2727" s="21"/>
      <c r="H2727" s="21" t="s">
        <v>6425</v>
      </c>
      <c r="I2727" s="21"/>
      <c r="J2727" s="21"/>
      <c r="K2727" s="21"/>
      <c r="L2727" s="21"/>
      <c r="M2727" s="21"/>
      <c r="N2727" s="21"/>
      <c r="O2727" s="21"/>
      <c r="P2727" s="21"/>
      <c r="Q2727" s="21"/>
      <c r="R2727" s="21" t="s">
        <v>6371</v>
      </c>
      <c r="S2727" s="21" t="s">
        <v>6372</v>
      </c>
      <c r="T2727" s="27" t="s">
        <v>6426</v>
      </c>
      <c r="U2727" s="23"/>
      <c r="V2727" s="23"/>
      <c r="W2727" s="15">
        <f t="shared" si="191"/>
        <v>45711</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6406</v>
      </c>
      <c r="D2728" s="21" t="str">
        <f>VLOOKUP($C2728,$C$1:$P$7319,2,0)</f>
        <v>noun</v>
      </c>
      <c r="E2728" s="21" t="s">
        <v>6427</v>
      </c>
      <c r="F2728" s="21" t="str">
        <f>VLOOKUP($C2728,$C$1:$P$7319,4,0)</f>
        <v/>
      </c>
      <c r="G2728" s="21"/>
      <c r="H2728" s="21" t="s">
        <v>6428</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6371</v>
      </c>
      <c r="S2728" s="21" t="s">
        <v>6372</v>
      </c>
      <c r="T2728" s="27" t="s">
        <v>6422</v>
      </c>
      <c r="U2728" s="23"/>
      <c r="V2728" s="23"/>
      <c r="W2728" s="15">
        <f t="shared" si="191"/>
        <v>45711</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6429</v>
      </c>
      <c r="D2729" s="21" t="s">
        <v>47</v>
      </c>
      <c r="E2729" s="21" t="s">
        <v>6430</v>
      </c>
      <c r="F2729" s="21"/>
      <c r="G2729" s="21"/>
      <c r="H2729" s="21" t="s">
        <v>6431</v>
      </c>
      <c r="I2729" s="21" t="s">
        <v>6432</v>
      </c>
      <c r="J2729" s="21"/>
      <c r="K2729" s="21"/>
      <c r="L2729" s="21"/>
      <c r="M2729" s="21"/>
      <c r="N2729" s="22" t="s">
        <v>6433</v>
      </c>
      <c r="O2729" s="21" t="s">
        <v>65</v>
      </c>
      <c r="P2729" s="21"/>
      <c r="Q2729" s="21"/>
      <c r="R2729" s="21" t="s">
        <v>6371</v>
      </c>
      <c r="S2729" s="21" t="s">
        <v>6372</v>
      </c>
      <c r="T2729" s="27" t="s">
        <v>6434</v>
      </c>
      <c r="U2729" s="23"/>
      <c r="V2729" s="23"/>
      <c r="W2729" s="15">
        <f t="shared" si="191"/>
        <v>45711</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6435</v>
      </c>
      <c r="D2730" s="21" t="s">
        <v>47</v>
      </c>
      <c r="E2730" s="21" t="s">
        <v>612</v>
      </c>
      <c r="F2730" s="21"/>
      <c r="G2730" s="21"/>
      <c r="H2730" s="21" t="s">
        <v>6362</v>
      </c>
      <c r="I2730" s="21"/>
      <c r="J2730" s="21" t="s">
        <v>6363</v>
      </c>
      <c r="K2730" s="21">
        <v>1.0</v>
      </c>
      <c r="L2730" s="21" t="s">
        <v>35</v>
      </c>
      <c r="M2730" s="21"/>
      <c r="N2730" s="21" t="s">
        <v>6364</v>
      </c>
      <c r="O2730" s="21"/>
      <c r="P2730" s="21"/>
      <c r="Q2730" s="21"/>
      <c r="R2730" s="21" t="s">
        <v>6371</v>
      </c>
      <c r="S2730" s="21" t="s">
        <v>6372</v>
      </c>
      <c r="T2730" s="27" t="s">
        <v>6436</v>
      </c>
      <c r="U2730" s="23"/>
      <c r="V2730" s="23"/>
      <c r="W2730" s="15">
        <f t="shared" si="191"/>
        <v>45711</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6437</v>
      </c>
      <c r="D2731" s="21" t="s">
        <v>250</v>
      </c>
      <c r="E2731" s="21" t="s">
        <v>6438</v>
      </c>
      <c r="F2731" s="21"/>
      <c r="G2731" s="21"/>
      <c r="H2731" s="21" t="s">
        <v>6439</v>
      </c>
      <c r="I2731" s="21" t="s">
        <v>6440</v>
      </c>
      <c r="J2731" s="21"/>
      <c r="K2731" s="21"/>
      <c r="L2731" s="21"/>
      <c r="M2731" s="21"/>
      <c r="N2731" s="21" t="s">
        <v>6441</v>
      </c>
      <c r="O2731" s="21"/>
      <c r="P2731" s="21"/>
      <c r="Q2731" s="21"/>
      <c r="R2731" s="21" t="s">
        <v>6371</v>
      </c>
      <c r="S2731" s="21" t="s">
        <v>6372</v>
      </c>
      <c r="T2731" s="27" t="s">
        <v>6442</v>
      </c>
      <c r="U2731" s="23"/>
      <c r="V2731" s="23"/>
      <c r="W2731" s="15">
        <f t="shared" si="191"/>
        <v>45711</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6443</v>
      </c>
      <c r="R2732" s="21" t="s">
        <v>6371</v>
      </c>
      <c r="S2732" s="21" t="s">
        <v>6372</v>
      </c>
      <c r="T2732" s="27" t="s">
        <v>6422</v>
      </c>
      <c r="U2732" s="23"/>
      <c r="V2732" s="23"/>
      <c r="W2732" s="15">
        <f t="shared" si="191"/>
        <v>45711</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3</v>
      </c>
      <c r="B2733" s="10">
        <f t="shared" si="2182"/>
        <v>7</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6371</v>
      </c>
      <c r="S2733" s="21" t="s">
        <v>6372</v>
      </c>
      <c r="T2733" s="27" t="s">
        <v>6422</v>
      </c>
      <c r="U2733" s="23"/>
      <c r="V2733" s="23"/>
      <c r="W2733" s="15">
        <f t="shared" si="191"/>
        <v>45711</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4823</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6371</v>
      </c>
      <c r="S2734" s="21" t="s">
        <v>6372</v>
      </c>
      <c r="T2734" s="27" t="s">
        <v>6422</v>
      </c>
      <c r="U2734" s="23"/>
      <c r="V2734" s="23"/>
      <c r="W2734" s="15">
        <f t="shared" si="191"/>
        <v>45711</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6444</v>
      </c>
      <c r="D2735" s="21" t="s">
        <v>401</v>
      </c>
      <c r="E2735" s="21" t="s">
        <v>6445</v>
      </c>
      <c r="F2735" s="21" t="s">
        <v>31</v>
      </c>
      <c r="G2735" s="21"/>
      <c r="H2735" s="21" t="s">
        <v>6446</v>
      </c>
      <c r="I2735" s="21"/>
      <c r="J2735" s="21" t="s">
        <v>1145</v>
      </c>
      <c r="K2735" s="21">
        <v>1.0</v>
      </c>
      <c r="L2735" s="21" t="s">
        <v>35</v>
      </c>
      <c r="M2735" s="21"/>
      <c r="N2735" s="21" t="s">
        <v>6447</v>
      </c>
      <c r="O2735" s="21"/>
      <c r="P2735" s="21"/>
      <c r="Q2735" s="21"/>
      <c r="R2735" s="21" t="s">
        <v>6371</v>
      </c>
      <c r="S2735" s="21" t="s">
        <v>6372</v>
      </c>
      <c r="T2735" s="27" t="s">
        <v>6448</v>
      </c>
      <c r="U2735" s="23"/>
      <c r="V2735" s="23"/>
      <c r="W2735" s="15">
        <f t="shared" si="191"/>
        <v>45711</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4438</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6449</v>
      </c>
      <c r="R2736" s="21" t="s">
        <v>6371</v>
      </c>
      <c r="S2736" s="21" t="s">
        <v>6372</v>
      </c>
      <c r="T2736" s="27" t="s">
        <v>6422</v>
      </c>
      <c r="U2736" s="23"/>
      <c r="V2736" s="23"/>
      <c r="W2736" s="15">
        <f t="shared" si="191"/>
        <v>45711</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6371</v>
      </c>
      <c r="S2737" s="21" t="s">
        <v>6372</v>
      </c>
      <c r="T2737" s="27" t="s">
        <v>6422</v>
      </c>
      <c r="U2737" s="23"/>
      <c r="V2737" s="23"/>
      <c r="W2737" s="15">
        <f t="shared" si="191"/>
        <v>45711</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3665</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6371</v>
      </c>
      <c r="S2738" s="21" t="s">
        <v>6372</v>
      </c>
      <c r="T2738" s="27" t="s">
        <v>6422</v>
      </c>
      <c r="U2738" s="23"/>
      <c r="V2738" s="23"/>
      <c r="W2738" s="15">
        <f t="shared" si="191"/>
        <v>45711</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6404</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6371</v>
      </c>
      <c r="S2739" s="21" t="s">
        <v>6372</v>
      </c>
      <c r="T2739" s="27" t="s">
        <v>6422</v>
      </c>
      <c r="U2739" s="23"/>
      <c r="V2739" s="23"/>
      <c r="W2739" s="15">
        <f t="shared" si="191"/>
        <v>45711</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6450</v>
      </c>
      <c r="D2740" s="21" t="s">
        <v>29</v>
      </c>
      <c r="E2740" s="21" t="s">
        <v>6451</v>
      </c>
      <c r="F2740" s="21" t="s">
        <v>31</v>
      </c>
      <c r="G2740" s="21"/>
      <c r="H2740" s="21" t="s">
        <v>6452</v>
      </c>
      <c r="I2740" s="21"/>
      <c r="J2740" s="21"/>
      <c r="K2740" s="21"/>
      <c r="L2740" s="21"/>
      <c r="M2740" s="21"/>
      <c r="N2740" s="21"/>
      <c r="O2740" s="21"/>
      <c r="P2740" s="21"/>
      <c r="Q2740" s="21"/>
      <c r="R2740" s="21" t="s">
        <v>6371</v>
      </c>
      <c r="S2740" s="21" t="s">
        <v>6372</v>
      </c>
      <c r="T2740" s="27" t="s">
        <v>6453</v>
      </c>
      <c r="U2740" s="23"/>
      <c r="V2740" s="23"/>
      <c r="W2740" s="15">
        <f t="shared" si="191"/>
        <v>45711</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6454</v>
      </c>
      <c r="D2741" s="21" t="s">
        <v>47</v>
      </c>
      <c r="E2741" s="21" t="s">
        <v>6455</v>
      </c>
      <c r="F2741" s="21"/>
      <c r="G2741" s="21"/>
      <c r="H2741" s="21" t="s">
        <v>6456</v>
      </c>
      <c r="I2741" s="21" t="s">
        <v>6457</v>
      </c>
      <c r="J2741" s="21" t="s">
        <v>3062</v>
      </c>
      <c r="K2741" s="21">
        <v>2.0</v>
      </c>
      <c r="L2741" s="21" t="s">
        <v>3063</v>
      </c>
      <c r="M2741" s="21"/>
      <c r="N2741" s="21" t="s">
        <v>3082</v>
      </c>
      <c r="O2741" s="21"/>
      <c r="P2741" s="21"/>
      <c r="Q2741" s="21"/>
      <c r="R2741" s="21" t="s">
        <v>6371</v>
      </c>
      <c r="S2741" s="21" t="s">
        <v>6372</v>
      </c>
      <c r="T2741" s="27" t="s">
        <v>6458</v>
      </c>
      <c r="U2741" s="23"/>
      <c r="V2741" s="23"/>
      <c r="W2741" s="15">
        <f t="shared" si="191"/>
        <v>45711</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6459</v>
      </c>
      <c r="D2742" s="21" t="s">
        <v>118</v>
      </c>
      <c r="E2742" s="21" t="s">
        <v>6460</v>
      </c>
      <c r="F2742" s="21"/>
      <c r="G2742" s="21"/>
      <c r="H2742" s="21"/>
      <c r="I2742" s="21"/>
      <c r="J2742" s="21"/>
      <c r="K2742" s="21"/>
      <c r="L2742" s="21"/>
      <c r="M2742" s="21"/>
      <c r="N2742" s="21" t="s">
        <v>6461</v>
      </c>
      <c r="O2742" s="21"/>
      <c r="P2742" s="21"/>
      <c r="Q2742" s="21"/>
      <c r="R2742" s="21" t="s">
        <v>6371</v>
      </c>
      <c r="S2742" s="21" t="s">
        <v>6372</v>
      </c>
      <c r="T2742" s="27" t="s">
        <v>6462</v>
      </c>
      <c r="U2742" s="23"/>
      <c r="V2742" s="23"/>
      <c r="W2742" s="15">
        <f t="shared" si="191"/>
        <v>45711</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6463</v>
      </c>
      <c r="D2743" s="21" t="s">
        <v>401</v>
      </c>
      <c r="E2743" s="21" t="s">
        <v>6367</v>
      </c>
      <c r="F2743" s="21"/>
      <c r="G2743" s="21"/>
      <c r="H2743" s="21" t="s">
        <v>4749</v>
      </c>
      <c r="I2743" s="21" t="s">
        <v>4750</v>
      </c>
      <c r="J2743" s="21" t="s">
        <v>677</v>
      </c>
      <c r="K2743" s="21">
        <v>1.0</v>
      </c>
      <c r="L2743" s="21" t="s">
        <v>196</v>
      </c>
      <c r="M2743" s="21" t="s">
        <v>4751</v>
      </c>
      <c r="N2743" s="21" t="s">
        <v>4752</v>
      </c>
      <c r="O2743" s="21"/>
      <c r="P2743" s="21"/>
      <c r="Q2743" s="21"/>
      <c r="R2743" s="21" t="s">
        <v>6371</v>
      </c>
      <c r="S2743" s="21" t="s">
        <v>6372</v>
      </c>
      <c r="T2743" s="27" t="s">
        <v>6464</v>
      </c>
      <c r="U2743" s="23"/>
      <c r="V2743" s="23"/>
      <c r="W2743" s="15">
        <f t="shared" si="191"/>
        <v>45711</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6371</v>
      </c>
      <c r="S2744" s="21" t="s">
        <v>6372</v>
      </c>
      <c r="T2744" s="27" t="s">
        <v>6422</v>
      </c>
      <c r="U2744" s="23"/>
      <c r="V2744" s="23"/>
      <c r="W2744" s="15">
        <f t="shared" si="191"/>
        <v>45711</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6371</v>
      </c>
      <c r="S2745" s="40" t="s">
        <v>6372</v>
      </c>
      <c r="T2745" s="62" t="s">
        <v>6422</v>
      </c>
      <c r="U2745" s="41"/>
      <c r="V2745" s="41"/>
      <c r="W2745" s="15">
        <f t="shared" si="191"/>
        <v>45711</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45711</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4438</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6371</v>
      </c>
      <c r="S2747" s="21" t="s">
        <v>6372</v>
      </c>
      <c r="T2747" s="21" t="s">
        <v>6465</v>
      </c>
      <c r="U2747" s="23"/>
      <c r="V2747" s="23"/>
      <c r="W2747" s="15">
        <f t="shared" si="191"/>
        <v>45711</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4394</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6371</v>
      </c>
      <c r="S2748" s="21" t="s">
        <v>6372</v>
      </c>
      <c r="T2748" s="21" t="s">
        <v>6465</v>
      </c>
      <c r="U2748" s="23"/>
      <c r="V2748" s="23"/>
      <c r="W2748" s="15">
        <f t="shared" si="191"/>
        <v>45711</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4441</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6371</v>
      </c>
      <c r="S2749" s="21" t="s">
        <v>6372</v>
      </c>
      <c r="T2749" s="21" t="s">
        <v>6465</v>
      </c>
      <c r="U2749" s="23"/>
      <c r="V2749" s="23"/>
      <c r="W2749" s="15">
        <f t="shared" si="191"/>
        <v>45711</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45711</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6371</v>
      </c>
      <c r="S2751" s="21" t="s">
        <v>6372</v>
      </c>
      <c r="T2751" s="21" t="s">
        <v>6465</v>
      </c>
      <c r="U2751" s="23"/>
      <c r="V2751" s="23"/>
      <c r="W2751" s="15">
        <f t="shared" si="191"/>
        <v>45711</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6466</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45711</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6467</v>
      </c>
      <c r="D2753" s="21" t="s">
        <v>42</v>
      </c>
      <c r="E2753" s="21" t="s">
        <v>6468</v>
      </c>
      <c r="F2753" s="21"/>
      <c r="G2753" s="21"/>
      <c r="H2753" s="21" t="s">
        <v>6469</v>
      </c>
      <c r="I2753" s="21"/>
      <c r="J2753" s="21"/>
      <c r="K2753" s="21"/>
      <c r="L2753" s="21"/>
      <c r="M2753" s="21"/>
      <c r="N2753" s="21"/>
      <c r="O2753" s="21"/>
      <c r="P2753" s="21"/>
      <c r="Q2753" s="21"/>
      <c r="R2753" s="21" t="s">
        <v>6466</v>
      </c>
      <c r="S2753" s="21" t="s">
        <v>6470</v>
      </c>
      <c r="T2753" s="22" t="s">
        <v>6471</v>
      </c>
      <c r="U2753" s="23"/>
      <c r="V2753" s="23"/>
      <c r="W2753" s="15">
        <f t="shared" si="191"/>
        <v>45711</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6466</v>
      </c>
      <c r="S2754" s="21" t="s">
        <v>6470</v>
      </c>
      <c r="T2754" s="21" t="s">
        <v>6472</v>
      </c>
      <c r="U2754" s="23"/>
      <c r="V2754" s="23"/>
      <c r="W2754" s="15">
        <f t="shared" si="191"/>
        <v>45711</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6466</v>
      </c>
      <c r="S2755" s="21" t="s">
        <v>6470</v>
      </c>
      <c r="T2755" s="21" t="s">
        <v>6472</v>
      </c>
      <c r="U2755" s="23"/>
      <c r="V2755" s="23"/>
      <c r="W2755" s="15">
        <f t="shared" si="191"/>
        <v>45711</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6473</v>
      </c>
      <c r="D2756" s="21" t="s">
        <v>42</v>
      </c>
      <c r="E2756" s="21" t="s">
        <v>6474</v>
      </c>
      <c r="F2756" s="21"/>
      <c r="G2756" s="21"/>
      <c r="H2756" s="21" t="s">
        <v>6475</v>
      </c>
      <c r="I2756" s="21"/>
      <c r="J2756" s="21"/>
      <c r="K2756" s="21"/>
      <c r="L2756" s="21"/>
      <c r="M2756" s="21"/>
      <c r="N2756" s="21"/>
      <c r="O2756" s="21"/>
      <c r="P2756" s="21"/>
      <c r="Q2756" s="21"/>
      <c r="R2756" s="21" t="s">
        <v>6466</v>
      </c>
      <c r="S2756" s="21" t="s">
        <v>6470</v>
      </c>
      <c r="T2756" s="21" t="s">
        <v>6476</v>
      </c>
      <c r="U2756" s="23"/>
      <c r="V2756" s="23"/>
      <c r="W2756" s="15">
        <f t="shared" si="191"/>
        <v>45711</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6477</v>
      </c>
      <c r="D2757" s="21" t="s">
        <v>250</v>
      </c>
      <c r="E2757" s="21" t="s">
        <v>6478</v>
      </c>
      <c r="F2757" s="21"/>
      <c r="G2757" s="21"/>
      <c r="H2757" s="21" t="s">
        <v>6479</v>
      </c>
      <c r="I2757" s="21"/>
      <c r="J2757" s="21" t="s">
        <v>6480</v>
      </c>
      <c r="K2757" s="21">
        <v>3.0</v>
      </c>
      <c r="L2757" s="21" t="s">
        <v>76</v>
      </c>
      <c r="M2757" s="21"/>
      <c r="N2757" s="21" t="s">
        <v>6481</v>
      </c>
      <c r="O2757" s="21"/>
      <c r="P2757" s="21"/>
      <c r="Q2757" s="21"/>
      <c r="R2757" s="21" t="s">
        <v>6466</v>
      </c>
      <c r="S2757" s="21" t="s">
        <v>6470</v>
      </c>
      <c r="T2757" s="21" t="s">
        <v>6482</v>
      </c>
      <c r="U2757" s="23"/>
      <c r="V2757" s="23"/>
      <c r="W2757" s="15">
        <f t="shared" si="191"/>
        <v>45711</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6466</v>
      </c>
      <c r="S2758" s="21" t="s">
        <v>6470</v>
      </c>
      <c r="T2758" s="21" t="s">
        <v>6472</v>
      </c>
      <c r="U2758" s="23"/>
      <c r="V2758" s="23"/>
      <c r="W2758" s="15">
        <f t="shared" si="191"/>
        <v>45711</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6483</v>
      </c>
      <c r="D2759" s="21" t="s">
        <v>401</v>
      </c>
      <c r="E2759" s="21" t="s">
        <v>6484</v>
      </c>
      <c r="F2759" s="21"/>
      <c r="G2759" s="21"/>
      <c r="H2759" s="21" t="s">
        <v>6485</v>
      </c>
      <c r="I2759" s="21" t="s">
        <v>5166</v>
      </c>
      <c r="J2759" s="21" t="s">
        <v>6486</v>
      </c>
      <c r="K2759" s="21">
        <v>1.0</v>
      </c>
      <c r="L2759" s="21" t="s">
        <v>35</v>
      </c>
      <c r="M2759" s="21"/>
      <c r="N2759" s="21" t="s">
        <v>6487</v>
      </c>
      <c r="O2759" s="21"/>
      <c r="P2759" s="21"/>
      <c r="Q2759" s="21"/>
      <c r="R2759" s="21" t="s">
        <v>6466</v>
      </c>
      <c r="S2759" s="21" t="s">
        <v>6470</v>
      </c>
      <c r="T2759" s="21" t="s">
        <v>6488</v>
      </c>
      <c r="U2759" s="23"/>
      <c r="V2759" s="23"/>
      <c r="W2759" s="15">
        <f t="shared" si="191"/>
        <v>45711</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6489</v>
      </c>
      <c r="D2760" s="21" t="s">
        <v>47</v>
      </c>
      <c r="E2760" s="21" t="s">
        <v>6490</v>
      </c>
      <c r="F2760" s="21"/>
      <c r="G2760" s="21"/>
      <c r="H2760" s="21" t="s">
        <v>6491</v>
      </c>
      <c r="I2760" s="21"/>
      <c r="J2760" s="21"/>
      <c r="K2760" s="21"/>
      <c r="L2760" s="21"/>
      <c r="M2760" s="21"/>
      <c r="N2760" s="27" t="s">
        <v>6492</v>
      </c>
      <c r="O2760" s="21"/>
      <c r="P2760" s="21"/>
      <c r="Q2760" s="21"/>
      <c r="R2760" s="21" t="s">
        <v>6466</v>
      </c>
      <c r="S2760" s="21" t="s">
        <v>6470</v>
      </c>
      <c r="T2760" s="21" t="s">
        <v>6493</v>
      </c>
      <c r="U2760" s="23"/>
      <c r="V2760" s="23"/>
      <c r="W2760" s="15">
        <f t="shared" si="191"/>
        <v>45711</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6494</v>
      </c>
      <c r="D2761" s="21" t="s">
        <v>29</v>
      </c>
      <c r="E2761" s="21" t="s">
        <v>1648</v>
      </c>
      <c r="F2761" s="21"/>
      <c r="G2761" s="21"/>
      <c r="H2761" s="21" t="s">
        <v>6495</v>
      </c>
      <c r="I2761" s="21"/>
      <c r="J2761" s="21"/>
      <c r="K2761" s="21"/>
      <c r="L2761" s="21"/>
      <c r="M2761" s="21"/>
      <c r="N2761" s="21" t="s">
        <v>6496</v>
      </c>
      <c r="O2761" s="21"/>
      <c r="P2761" s="21"/>
      <c r="Q2761" s="21" t="s">
        <v>6497</v>
      </c>
      <c r="R2761" s="21" t="s">
        <v>6466</v>
      </c>
      <c r="S2761" s="21" t="s">
        <v>6470</v>
      </c>
      <c r="T2761" s="21" t="s">
        <v>6498</v>
      </c>
      <c r="U2761" s="23"/>
      <c r="V2761" s="23"/>
      <c r="W2761" s="15">
        <f t="shared" si="191"/>
        <v>45711</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6499</v>
      </c>
      <c r="D2762" s="21" t="s">
        <v>47</v>
      </c>
      <c r="E2762" s="21" t="s">
        <v>2647</v>
      </c>
      <c r="F2762" s="21"/>
      <c r="G2762" s="21"/>
      <c r="H2762" s="21" t="s">
        <v>6500</v>
      </c>
      <c r="I2762" s="21"/>
      <c r="J2762" s="21"/>
      <c r="K2762" s="21"/>
      <c r="L2762" s="21"/>
      <c r="M2762" s="21"/>
      <c r="N2762" s="21"/>
      <c r="O2762" s="21"/>
      <c r="P2762" s="21"/>
      <c r="Q2762" s="21"/>
      <c r="R2762" s="21" t="s">
        <v>6466</v>
      </c>
      <c r="S2762" s="21" t="s">
        <v>6470</v>
      </c>
      <c r="T2762" s="21" t="s">
        <v>6501</v>
      </c>
      <c r="U2762" s="23"/>
      <c r="V2762" s="23"/>
      <c r="W2762" s="15">
        <f t="shared" si="191"/>
        <v>45711</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6502</v>
      </c>
      <c r="D2763" s="21" t="s">
        <v>47</v>
      </c>
      <c r="E2763" s="21" t="s">
        <v>6503</v>
      </c>
      <c r="F2763" s="21"/>
      <c r="G2763" s="21"/>
      <c r="H2763" s="21" t="s">
        <v>6504</v>
      </c>
      <c r="I2763" s="21" t="s">
        <v>6505</v>
      </c>
      <c r="J2763" s="21"/>
      <c r="K2763" s="21"/>
      <c r="L2763" s="21"/>
      <c r="M2763" s="21"/>
      <c r="N2763" s="21" t="s">
        <v>6506</v>
      </c>
      <c r="O2763" s="21" t="s">
        <v>65</v>
      </c>
      <c r="P2763" s="21" t="s">
        <v>6506</v>
      </c>
      <c r="Q2763" s="21"/>
      <c r="R2763" s="21" t="s">
        <v>6466</v>
      </c>
      <c r="S2763" s="21" t="s">
        <v>6470</v>
      </c>
      <c r="T2763" s="21" t="s">
        <v>6507</v>
      </c>
      <c r="U2763" s="23"/>
      <c r="V2763" s="23"/>
      <c r="W2763" s="15">
        <f t="shared" si="191"/>
        <v>45711</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6508</v>
      </c>
      <c r="D2764" s="21" t="s">
        <v>250</v>
      </c>
      <c r="E2764" s="21"/>
      <c r="F2764" s="21"/>
      <c r="G2764" s="21"/>
      <c r="H2764" s="21" t="s">
        <v>5962</v>
      </c>
      <c r="I2764" s="21"/>
      <c r="J2764" s="21"/>
      <c r="K2764" s="21"/>
      <c r="L2764" s="21"/>
      <c r="M2764" s="21"/>
      <c r="N2764" s="21"/>
      <c r="O2764" s="21"/>
      <c r="P2764" s="21"/>
      <c r="Q2764" s="21"/>
      <c r="R2764" s="21" t="s">
        <v>6466</v>
      </c>
      <c r="S2764" s="21" t="s">
        <v>6470</v>
      </c>
      <c r="T2764" s="21" t="s">
        <v>6509</v>
      </c>
      <c r="U2764" s="23"/>
      <c r="V2764" s="23"/>
      <c r="W2764" s="15">
        <f t="shared" si="191"/>
        <v>45711</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6510</v>
      </c>
      <c r="D2765" s="21" t="s">
        <v>183</v>
      </c>
      <c r="E2765" s="21" t="s">
        <v>6511</v>
      </c>
      <c r="F2765" s="21"/>
      <c r="G2765" s="21"/>
      <c r="H2765" s="21" t="s">
        <v>6512</v>
      </c>
      <c r="I2765" s="21" t="s">
        <v>6513</v>
      </c>
      <c r="J2765" s="21" t="s">
        <v>1634</v>
      </c>
      <c r="K2765" s="21">
        <v>1.0</v>
      </c>
      <c r="L2765" s="21" t="s">
        <v>35</v>
      </c>
      <c r="M2765" s="21"/>
      <c r="N2765" s="21" t="s">
        <v>6514</v>
      </c>
      <c r="O2765" s="21"/>
      <c r="P2765" s="21"/>
      <c r="Q2765" s="21"/>
      <c r="R2765" s="21" t="s">
        <v>6466</v>
      </c>
      <c r="S2765" s="21" t="s">
        <v>6470</v>
      </c>
      <c r="T2765" s="21" t="s">
        <v>6515</v>
      </c>
      <c r="U2765" s="23"/>
      <c r="V2765" s="23"/>
      <c r="W2765" s="15">
        <f t="shared" si="191"/>
        <v>45711</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6516</v>
      </c>
      <c r="D2766" s="21" t="s">
        <v>47</v>
      </c>
      <c r="E2766" s="21" t="s">
        <v>6517</v>
      </c>
      <c r="F2766" s="21"/>
      <c r="G2766" s="21"/>
      <c r="H2766" s="21" t="s">
        <v>6518</v>
      </c>
      <c r="I2766" s="21" t="s">
        <v>6519</v>
      </c>
      <c r="J2766" s="21"/>
      <c r="K2766" s="21"/>
      <c r="L2766" s="21"/>
      <c r="M2766" s="21"/>
      <c r="N2766" s="21" t="s">
        <v>6520</v>
      </c>
      <c r="O2766" s="21"/>
      <c r="P2766" s="21"/>
      <c r="Q2766" s="21"/>
      <c r="R2766" s="21" t="s">
        <v>6466</v>
      </c>
      <c r="S2766" s="21" t="s">
        <v>6470</v>
      </c>
      <c r="T2766" s="21" t="s">
        <v>6521</v>
      </c>
      <c r="U2766" s="23"/>
      <c r="V2766" s="23"/>
      <c r="W2766" s="15">
        <f t="shared" si="191"/>
        <v>45711</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6522</v>
      </c>
      <c r="D2767" s="21" t="s">
        <v>47</v>
      </c>
      <c r="E2767" s="21" t="s">
        <v>6523</v>
      </c>
      <c r="F2767" s="21"/>
      <c r="G2767" s="21"/>
      <c r="H2767" s="21" t="s">
        <v>6524</v>
      </c>
      <c r="I2767" s="21" t="s">
        <v>6525</v>
      </c>
      <c r="J2767" s="21"/>
      <c r="K2767" s="21"/>
      <c r="L2767" s="21"/>
      <c r="M2767" s="21"/>
      <c r="N2767" s="21"/>
      <c r="O2767" s="21"/>
      <c r="P2767" s="21"/>
      <c r="Q2767" s="21"/>
      <c r="R2767" s="21" t="s">
        <v>6466</v>
      </c>
      <c r="S2767" s="21" t="s">
        <v>6470</v>
      </c>
      <c r="T2767" s="21" t="s">
        <v>6526</v>
      </c>
      <c r="U2767" s="23"/>
      <c r="V2767" s="23"/>
      <c r="W2767" s="15">
        <f t="shared" si="191"/>
        <v>45711</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6527</v>
      </c>
      <c r="D2768" s="21" t="s">
        <v>47</v>
      </c>
      <c r="E2768" s="21" t="s">
        <v>6528</v>
      </c>
      <c r="F2768" s="21"/>
      <c r="G2768" s="21"/>
      <c r="H2768" s="21" t="s">
        <v>6529</v>
      </c>
      <c r="I2768" s="21" t="s">
        <v>6530</v>
      </c>
      <c r="J2768" s="21" t="s">
        <v>6531</v>
      </c>
      <c r="K2768" s="21">
        <v>1.0</v>
      </c>
      <c r="L2768" s="21" t="s">
        <v>35</v>
      </c>
      <c r="M2768" s="21"/>
      <c r="N2768" s="21" t="s">
        <v>6532</v>
      </c>
      <c r="O2768" s="21"/>
      <c r="P2768" s="21"/>
      <c r="Q2768" s="21"/>
      <c r="R2768" s="21" t="s">
        <v>6466</v>
      </c>
      <c r="S2768" s="21" t="s">
        <v>6470</v>
      </c>
      <c r="T2768" s="21" t="s">
        <v>6533</v>
      </c>
      <c r="U2768" s="23"/>
      <c r="V2768" s="23"/>
      <c r="W2768" s="15">
        <f t="shared" si="191"/>
        <v>45711</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6466</v>
      </c>
      <c r="S2769" s="40" t="s">
        <v>6470</v>
      </c>
      <c r="T2769" s="40" t="s">
        <v>6472</v>
      </c>
      <c r="U2769" s="41"/>
      <c r="V2769" s="41"/>
      <c r="W2769" s="15">
        <f t="shared" si="191"/>
        <v>45711</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45711</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6473</v>
      </c>
      <c r="D2771" s="21" t="str">
        <f t="shared" ref="D2771:D2772" si="3674">VLOOKUP($C2771,$C$1:$P$7319,2,0)</f>
        <v>pron</v>
      </c>
      <c r="E2771" s="21" t="s">
        <v>6534</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6466</v>
      </c>
      <c r="S2771" s="21" t="s">
        <v>6470</v>
      </c>
      <c r="T2771" s="21" t="s">
        <v>6535</v>
      </c>
      <c r="U2771" s="23"/>
      <c r="V2771" s="23"/>
      <c r="W2771" s="15">
        <f t="shared" si="191"/>
        <v>45711</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4858</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6466</v>
      </c>
      <c r="S2772" s="21" t="s">
        <v>6470</v>
      </c>
      <c r="T2772" s="21" t="s">
        <v>6535</v>
      </c>
      <c r="U2772" s="23"/>
      <c r="V2772" s="23"/>
      <c r="W2772" s="15">
        <f t="shared" si="191"/>
        <v>45711</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6536</v>
      </c>
      <c r="D2773" s="21" t="s">
        <v>29</v>
      </c>
      <c r="E2773" s="21" t="s">
        <v>6537</v>
      </c>
      <c r="F2773" s="21"/>
      <c r="G2773" s="21"/>
      <c r="H2773" s="21" t="s">
        <v>6538</v>
      </c>
      <c r="I2773" s="21"/>
      <c r="J2773" s="21"/>
      <c r="K2773" s="21"/>
      <c r="L2773" s="21"/>
      <c r="M2773" s="21"/>
      <c r="N2773" s="21" t="s">
        <v>6539</v>
      </c>
      <c r="O2773" s="21"/>
      <c r="P2773" s="21"/>
      <c r="Q2773" s="21"/>
      <c r="R2773" s="21" t="s">
        <v>6466</v>
      </c>
      <c r="S2773" s="21" t="s">
        <v>6470</v>
      </c>
      <c r="T2773" s="21" t="s">
        <v>6540</v>
      </c>
      <c r="U2773" s="23"/>
      <c r="V2773" s="23"/>
      <c r="W2773" s="15">
        <f t="shared" si="191"/>
        <v>45711</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6466</v>
      </c>
      <c r="S2774" s="21" t="s">
        <v>6470</v>
      </c>
      <c r="T2774" s="21" t="s">
        <v>6541</v>
      </c>
      <c r="U2774" s="23"/>
      <c r="V2774" s="23"/>
      <c r="W2774" s="15">
        <f t="shared" si="191"/>
        <v>45711</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4724</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6466</v>
      </c>
      <c r="S2775" s="21" t="s">
        <v>6470</v>
      </c>
      <c r="T2775" s="21" t="s">
        <v>6542</v>
      </c>
      <c r="U2775" s="23"/>
      <c r="V2775" s="23"/>
      <c r="W2775" s="15">
        <f t="shared" si="191"/>
        <v>45711</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4727</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6466</v>
      </c>
      <c r="S2776" s="21" t="s">
        <v>6470</v>
      </c>
      <c r="T2776" s="21" t="s">
        <v>6543</v>
      </c>
      <c r="U2776" s="23"/>
      <c r="V2776" s="23"/>
      <c r="W2776" s="15">
        <f t="shared" si="191"/>
        <v>45711</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6544</v>
      </c>
      <c r="D2777" s="21" t="s">
        <v>29</v>
      </c>
      <c r="E2777" s="21" t="s">
        <v>6545</v>
      </c>
      <c r="F2777" s="21"/>
      <c r="G2777" s="21"/>
      <c r="H2777" s="21" t="s">
        <v>6546</v>
      </c>
      <c r="I2777" s="21"/>
      <c r="J2777" s="21"/>
      <c r="K2777" s="21"/>
      <c r="L2777" s="21"/>
      <c r="M2777" s="21"/>
      <c r="N2777" s="21" t="s">
        <v>6547</v>
      </c>
      <c r="O2777" s="21"/>
      <c r="P2777" s="21"/>
      <c r="Q2777" s="21"/>
      <c r="R2777" s="21" t="s">
        <v>6466</v>
      </c>
      <c r="S2777" s="21" t="s">
        <v>6470</v>
      </c>
      <c r="T2777" s="21" t="s">
        <v>6548</v>
      </c>
      <c r="U2777" s="23"/>
      <c r="V2777" s="23"/>
      <c r="W2777" s="15">
        <f t="shared" si="191"/>
        <v>45711</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6549</v>
      </c>
      <c r="D2778" s="21" t="s">
        <v>47</v>
      </c>
      <c r="E2778" s="21" t="s">
        <v>6550</v>
      </c>
      <c r="F2778" s="21"/>
      <c r="G2778" s="21"/>
      <c r="H2778" s="21" t="s">
        <v>6551</v>
      </c>
      <c r="I2778" s="21" t="s">
        <v>6552</v>
      </c>
      <c r="J2778" s="21" t="s">
        <v>2225</v>
      </c>
      <c r="K2778" s="21">
        <v>1.0</v>
      </c>
      <c r="L2778" s="21" t="s">
        <v>35</v>
      </c>
      <c r="M2778" s="21"/>
      <c r="N2778" s="21" t="s">
        <v>6553</v>
      </c>
      <c r="O2778" s="21"/>
      <c r="P2778" s="21"/>
      <c r="Q2778" s="21"/>
      <c r="R2778" s="21" t="s">
        <v>6466</v>
      </c>
      <c r="S2778" s="21" t="s">
        <v>6470</v>
      </c>
      <c r="T2778" s="21" t="s">
        <v>6554</v>
      </c>
      <c r="U2778" s="23"/>
      <c r="V2778" s="23"/>
      <c r="W2778" s="15">
        <f t="shared" si="191"/>
        <v>45711</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6555</v>
      </c>
      <c r="D2779" s="21" t="s">
        <v>250</v>
      </c>
      <c r="E2779" s="21" t="s">
        <v>6556</v>
      </c>
      <c r="F2779" s="21"/>
      <c r="G2779" s="21"/>
      <c r="H2779" s="21" t="s">
        <v>6557</v>
      </c>
      <c r="I2779" s="21"/>
      <c r="J2779" s="21" t="s">
        <v>214</v>
      </c>
      <c r="K2779" s="21">
        <v>7.0</v>
      </c>
      <c r="L2779" s="21" t="s">
        <v>215</v>
      </c>
      <c r="M2779" s="21"/>
      <c r="N2779" s="21" t="s">
        <v>6558</v>
      </c>
      <c r="O2779" s="21"/>
      <c r="P2779" s="21"/>
      <c r="Q2779" s="21"/>
      <c r="R2779" s="21" t="s">
        <v>6466</v>
      </c>
      <c r="S2779" s="21" t="s">
        <v>6470</v>
      </c>
      <c r="T2779" s="21" t="s">
        <v>6559</v>
      </c>
      <c r="U2779" s="23"/>
      <c r="V2779" s="23"/>
      <c r="W2779" s="15">
        <f t="shared" si="191"/>
        <v>45711</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6560</v>
      </c>
      <c r="D2780" s="21" t="s">
        <v>401</v>
      </c>
      <c r="E2780" s="21" t="s">
        <v>6561</v>
      </c>
      <c r="F2780" s="21"/>
      <c r="G2780" s="21"/>
      <c r="H2780" s="21" t="s">
        <v>6562</v>
      </c>
      <c r="I2780" s="21" t="s">
        <v>6563</v>
      </c>
      <c r="J2780" s="21" t="s">
        <v>5454</v>
      </c>
      <c r="K2780" s="21">
        <v>2.0</v>
      </c>
      <c r="L2780" s="21" t="s">
        <v>3063</v>
      </c>
      <c r="M2780" s="21" t="s">
        <v>6564</v>
      </c>
      <c r="N2780" s="21" t="s">
        <v>6565</v>
      </c>
      <c r="O2780" s="21"/>
      <c r="P2780" s="21"/>
      <c r="Q2780" s="21"/>
      <c r="R2780" s="21" t="s">
        <v>6466</v>
      </c>
      <c r="S2780" s="21" t="s">
        <v>6470</v>
      </c>
      <c r="T2780" s="21" t="s">
        <v>6566</v>
      </c>
      <c r="U2780" s="23"/>
      <c r="V2780" s="23"/>
      <c r="W2780" s="15">
        <f t="shared" si="191"/>
        <v>45711</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6466</v>
      </c>
      <c r="S2781" s="21" t="s">
        <v>6470</v>
      </c>
      <c r="T2781" s="21" t="s">
        <v>6567</v>
      </c>
      <c r="U2781" s="23"/>
      <c r="V2781" s="23"/>
      <c r="W2781" s="15">
        <f t="shared" si="191"/>
        <v>45711</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4754</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6466</v>
      </c>
      <c r="S2782" s="21" t="s">
        <v>6470</v>
      </c>
      <c r="T2782" s="21" t="s">
        <v>6568</v>
      </c>
      <c r="U2782" s="23"/>
      <c r="V2782" s="23"/>
      <c r="W2782" s="15">
        <f t="shared" si="191"/>
        <v>45711</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4761</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6466</v>
      </c>
      <c r="S2783" s="21" t="s">
        <v>6470</v>
      </c>
      <c r="T2783" s="21" t="s">
        <v>6569</v>
      </c>
      <c r="U2783" s="23"/>
      <c r="V2783" s="23"/>
      <c r="W2783" s="15">
        <f t="shared" si="191"/>
        <v>45711</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4764</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6466</v>
      </c>
      <c r="S2784" s="21" t="s">
        <v>6470</v>
      </c>
      <c r="T2784" s="21" t="s">
        <v>6570</v>
      </c>
      <c r="U2784" s="23"/>
      <c r="V2784" s="23"/>
      <c r="W2784" s="15">
        <f t="shared" si="191"/>
        <v>45711</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6466</v>
      </c>
      <c r="S2785" s="40" t="s">
        <v>6470</v>
      </c>
      <c r="T2785" s="40" t="s">
        <v>6535</v>
      </c>
      <c r="U2785" s="41"/>
      <c r="V2785" s="41"/>
      <c r="W2785" s="15">
        <f t="shared" si="191"/>
        <v>45711</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45711</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6571</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45711</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6572</v>
      </c>
      <c r="D2788" s="21" t="s">
        <v>47</v>
      </c>
      <c r="E2788" s="21" t="s">
        <v>6573</v>
      </c>
      <c r="F2788" s="21"/>
      <c r="G2788" s="21"/>
      <c r="H2788" s="21" t="s">
        <v>4899</v>
      </c>
      <c r="I2788" s="21"/>
      <c r="J2788" s="21" t="s">
        <v>2530</v>
      </c>
      <c r="K2788" s="21">
        <v>5.0</v>
      </c>
      <c r="L2788" s="21" t="s">
        <v>622</v>
      </c>
      <c r="M2788" s="21"/>
      <c r="N2788" s="21" t="s">
        <v>4901</v>
      </c>
      <c r="O2788" s="21"/>
      <c r="P2788" s="21"/>
      <c r="Q2788" s="21"/>
      <c r="R2788" s="21" t="s">
        <v>6571</v>
      </c>
      <c r="S2788" s="21" t="s">
        <v>6574</v>
      </c>
      <c r="T2788" s="22" t="s">
        <v>6575</v>
      </c>
      <c r="U2788" s="23"/>
      <c r="V2788" s="23"/>
      <c r="W2788" s="15">
        <f t="shared" si="191"/>
        <v>45711</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6576</v>
      </c>
      <c r="D2789" s="21" t="s">
        <v>250</v>
      </c>
      <c r="E2789" s="21" t="s">
        <v>6577</v>
      </c>
      <c r="F2789" s="21"/>
      <c r="G2789" s="21"/>
      <c r="H2789" s="21" t="s">
        <v>6578</v>
      </c>
      <c r="I2789" s="21"/>
      <c r="J2789" s="21" t="s">
        <v>1980</v>
      </c>
      <c r="K2789" s="21">
        <v>8.0</v>
      </c>
      <c r="L2789" s="21" t="s">
        <v>196</v>
      </c>
      <c r="M2789" s="21"/>
      <c r="N2789" s="21" t="s">
        <v>6579</v>
      </c>
      <c r="O2789" s="21"/>
      <c r="P2789" s="21"/>
      <c r="Q2789" s="21"/>
      <c r="R2789" s="21" t="s">
        <v>6571</v>
      </c>
      <c r="S2789" s="21" t="s">
        <v>6574</v>
      </c>
      <c r="T2789" s="21" t="s">
        <v>6580</v>
      </c>
      <c r="U2789" s="23"/>
      <c r="V2789" s="23"/>
      <c r="W2789" s="15">
        <f t="shared" si="191"/>
        <v>45711</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6581</v>
      </c>
      <c r="D2790" s="21" t="s">
        <v>118</v>
      </c>
      <c r="E2790" s="21" t="s">
        <v>3461</v>
      </c>
      <c r="F2790" s="21"/>
      <c r="G2790" s="21"/>
      <c r="H2790" s="21"/>
      <c r="I2790" s="21"/>
      <c r="J2790" s="21"/>
      <c r="K2790" s="21"/>
      <c r="L2790" s="21"/>
      <c r="M2790" s="21"/>
      <c r="N2790" s="21" t="s">
        <v>6582</v>
      </c>
      <c r="O2790" s="21"/>
      <c r="P2790" s="21"/>
      <c r="Q2790" s="21"/>
      <c r="R2790" s="21" t="s">
        <v>6571</v>
      </c>
      <c r="S2790" s="21" t="s">
        <v>6574</v>
      </c>
      <c r="T2790" s="21" t="s">
        <v>6583</v>
      </c>
      <c r="U2790" s="23"/>
      <c r="V2790" s="23"/>
      <c r="W2790" s="15">
        <f t="shared" si="191"/>
        <v>45711</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6584</v>
      </c>
      <c r="D2791" s="21" t="s">
        <v>47</v>
      </c>
      <c r="E2791" s="21" t="s">
        <v>6585</v>
      </c>
      <c r="F2791" s="21"/>
      <c r="G2791" s="21"/>
      <c r="H2791" s="21" t="s">
        <v>6586</v>
      </c>
      <c r="I2791" s="21"/>
      <c r="J2791" s="21"/>
      <c r="K2791" s="21"/>
      <c r="L2791" s="21"/>
      <c r="M2791" s="21"/>
      <c r="N2791" s="21"/>
      <c r="O2791" s="21"/>
      <c r="P2791" s="21"/>
      <c r="Q2791" s="21"/>
      <c r="R2791" s="21" t="s">
        <v>6571</v>
      </c>
      <c r="S2791" s="21" t="s">
        <v>6574</v>
      </c>
      <c r="T2791" s="21" t="s">
        <v>6587</v>
      </c>
      <c r="U2791" s="23"/>
      <c r="V2791" s="23"/>
      <c r="W2791" s="15">
        <f t="shared" si="191"/>
        <v>45711</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6571</v>
      </c>
      <c r="S2792" s="21" t="s">
        <v>6574</v>
      </c>
      <c r="T2792" s="21" t="s">
        <v>6588</v>
      </c>
      <c r="U2792" s="23"/>
      <c r="V2792" s="23"/>
      <c r="W2792" s="15">
        <f t="shared" si="191"/>
        <v>45711</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6571</v>
      </c>
      <c r="S2793" s="21" t="s">
        <v>6574</v>
      </c>
      <c r="T2793" s="21" t="s">
        <v>6588</v>
      </c>
      <c r="U2793" s="23"/>
      <c r="V2793" s="23"/>
      <c r="W2793" s="15">
        <f t="shared" si="191"/>
        <v>45711</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6589</v>
      </c>
      <c r="D2794" s="21" t="s">
        <v>47</v>
      </c>
      <c r="E2794" s="21" t="s">
        <v>6590</v>
      </c>
      <c r="F2794" s="21"/>
      <c r="G2794" s="21"/>
      <c r="H2794" s="21" t="s">
        <v>6591</v>
      </c>
      <c r="I2794" s="21"/>
      <c r="J2794" s="21"/>
      <c r="K2794" s="21"/>
      <c r="L2794" s="21"/>
      <c r="M2794" s="21"/>
      <c r="N2794" s="21" t="s">
        <v>6592</v>
      </c>
      <c r="O2794" s="21" t="s">
        <v>2261</v>
      </c>
      <c r="P2794" s="21" t="s">
        <v>6593</v>
      </c>
      <c r="Q2794" s="21"/>
      <c r="R2794" s="21" t="s">
        <v>6571</v>
      </c>
      <c r="S2794" s="21" t="s">
        <v>6574</v>
      </c>
      <c r="T2794" s="21" t="s">
        <v>6594</v>
      </c>
      <c r="U2794" s="23"/>
      <c r="V2794" s="23"/>
      <c r="W2794" s="15">
        <f t="shared" si="191"/>
        <v>45711</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6595</v>
      </c>
      <c r="D2795" s="21" t="s">
        <v>250</v>
      </c>
      <c r="E2795" s="21" t="s">
        <v>6596</v>
      </c>
      <c r="F2795" s="21"/>
      <c r="G2795" s="21"/>
      <c r="H2795" s="21" t="s">
        <v>6597</v>
      </c>
      <c r="I2795" s="21"/>
      <c r="J2795" s="21" t="s">
        <v>6037</v>
      </c>
      <c r="K2795" s="21">
        <v>1.0</v>
      </c>
      <c r="L2795" s="21" t="s">
        <v>35</v>
      </c>
      <c r="M2795" s="21"/>
      <c r="N2795" s="21" t="s">
        <v>6598</v>
      </c>
      <c r="O2795" s="21"/>
      <c r="P2795" s="21"/>
      <c r="Q2795" s="21"/>
      <c r="R2795" s="21" t="s">
        <v>6571</v>
      </c>
      <c r="S2795" s="21" t="s">
        <v>6574</v>
      </c>
      <c r="T2795" s="21" t="s">
        <v>6599</v>
      </c>
      <c r="U2795" s="23"/>
      <c r="V2795" s="23"/>
      <c r="W2795" s="15">
        <f t="shared" si="191"/>
        <v>45711</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6600</v>
      </c>
      <c r="D2796" s="21" t="s">
        <v>47</v>
      </c>
      <c r="E2796" s="21" t="s">
        <v>6601</v>
      </c>
      <c r="F2796" s="21"/>
      <c r="G2796" s="21"/>
      <c r="H2796" s="21" t="s">
        <v>6602</v>
      </c>
      <c r="I2796" s="21"/>
      <c r="J2796" s="21"/>
      <c r="K2796" s="21"/>
      <c r="L2796" s="21"/>
      <c r="M2796" s="21"/>
      <c r="N2796" s="21" t="s">
        <v>6603</v>
      </c>
      <c r="O2796" s="21"/>
      <c r="P2796" s="21"/>
      <c r="Q2796" s="21"/>
      <c r="R2796" s="21" t="s">
        <v>6571</v>
      </c>
      <c r="S2796" s="21" t="s">
        <v>6574</v>
      </c>
      <c r="T2796" s="21" t="s">
        <v>6604</v>
      </c>
      <c r="U2796" s="23"/>
      <c r="V2796" s="23"/>
      <c r="W2796" s="15">
        <f t="shared" si="191"/>
        <v>45711</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4742</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6571</v>
      </c>
      <c r="S2797" s="21" t="s">
        <v>6574</v>
      </c>
      <c r="T2797" s="21" t="s">
        <v>6588</v>
      </c>
      <c r="U2797" s="23"/>
      <c r="V2797" s="23"/>
      <c r="W2797" s="15">
        <f t="shared" si="191"/>
        <v>45711</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6605</v>
      </c>
      <c r="D2798" s="21" t="s">
        <v>401</v>
      </c>
      <c r="E2798" s="21" t="s">
        <v>6606</v>
      </c>
      <c r="F2798" s="21"/>
      <c r="G2798" s="21"/>
      <c r="H2798" s="21" t="s">
        <v>6607</v>
      </c>
      <c r="I2798" s="21"/>
      <c r="J2798" s="21" t="s">
        <v>1421</v>
      </c>
      <c r="K2798" s="21">
        <v>1.0</v>
      </c>
      <c r="L2798" s="21" t="s">
        <v>35</v>
      </c>
      <c r="M2798" s="21"/>
      <c r="N2798" s="21" t="s">
        <v>6608</v>
      </c>
      <c r="O2798" s="21"/>
      <c r="P2798" s="21"/>
      <c r="Q2798" s="21"/>
      <c r="R2798" s="21" t="s">
        <v>6571</v>
      </c>
      <c r="S2798" s="21" t="s">
        <v>6574</v>
      </c>
      <c r="T2798" s="21" t="s">
        <v>6609</v>
      </c>
      <c r="U2798" s="23"/>
      <c r="V2798" s="23"/>
      <c r="W2798" s="15">
        <f t="shared" si="191"/>
        <v>45711</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6610</v>
      </c>
      <c r="D2799" s="21" t="s">
        <v>47</v>
      </c>
      <c r="E2799" s="21" t="s">
        <v>6611</v>
      </c>
      <c r="F2799" s="21"/>
      <c r="G2799" s="21"/>
      <c r="H2799" s="27" t="s">
        <v>6612</v>
      </c>
      <c r="I2799" s="21"/>
      <c r="J2799" s="21"/>
      <c r="K2799" s="21"/>
      <c r="L2799" s="21"/>
      <c r="M2799" s="21"/>
      <c r="N2799" s="21" t="s">
        <v>6613</v>
      </c>
      <c r="O2799" s="21" t="s">
        <v>65</v>
      </c>
      <c r="P2799" s="21" t="s">
        <v>6613</v>
      </c>
      <c r="Q2799" s="21" t="s">
        <v>6614</v>
      </c>
      <c r="R2799" s="21" t="s">
        <v>6571</v>
      </c>
      <c r="S2799" s="21" t="s">
        <v>6574</v>
      </c>
      <c r="T2799" s="21" t="s">
        <v>6615</v>
      </c>
      <c r="U2799" s="23"/>
      <c r="V2799" s="23"/>
      <c r="W2799" s="15">
        <f t="shared" si="191"/>
        <v>45711</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6616</v>
      </c>
      <c r="D2800" s="21" t="s">
        <v>250</v>
      </c>
      <c r="E2800" s="21"/>
      <c r="F2800" s="21"/>
      <c r="G2800" s="21"/>
      <c r="H2800" s="21" t="s">
        <v>6617</v>
      </c>
      <c r="I2800" s="21"/>
      <c r="J2800" s="21"/>
      <c r="K2800" s="21"/>
      <c r="L2800" s="21"/>
      <c r="M2800" s="21"/>
      <c r="N2800" s="21"/>
      <c r="O2800" s="21"/>
      <c r="P2800" s="21"/>
      <c r="Q2800" s="21"/>
      <c r="R2800" s="21" t="s">
        <v>6571</v>
      </c>
      <c r="S2800" s="21" t="s">
        <v>6574</v>
      </c>
      <c r="T2800" s="21" t="s">
        <v>6618</v>
      </c>
      <c r="U2800" s="23"/>
      <c r="V2800" s="23"/>
      <c r="W2800" s="15">
        <f t="shared" si="191"/>
        <v>45711</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6619</v>
      </c>
      <c r="D2801" s="21" t="s">
        <v>47</v>
      </c>
      <c r="E2801" s="21" t="s">
        <v>6573</v>
      </c>
      <c r="F2801" s="21"/>
      <c r="G2801" s="21"/>
      <c r="H2801" s="21" t="s">
        <v>4899</v>
      </c>
      <c r="I2801" s="21"/>
      <c r="J2801" s="21" t="s">
        <v>2530</v>
      </c>
      <c r="K2801" s="21">
        <v>5.0</v>
      </c>
      <c r="L2801" s="21" t="s">
        <v>622</v>
      </c>
      <c r="M2801" s="21"/>
      <c r="N2801" s="21" t="s">
        <v>4901</v>
      </c>
      <c r="O2801" s="21"/>
      <c r="P2801" s="21"/>
      <c r="Q2801" s="21"/>
      <c r="R2801" s="21" t="s">
        <v>6571</v>
      </c>
      <c r="S2801" s="21" t="s">
        <v>6574</v>
      </c>
      <c r="T2801" s="21" t="s">
        <v>6620</v>
      </c>
      <c r="U2801" s="23"/>
      <c r="V2801" s="23"/>
      <c r="W2801" s="15">
        <f t="shared" si="191"/>
        <v>45711</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6576</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6571</v>
      </c>
      <c r="S2802" s="21" t="s">
        <v>6574</v>
      </c>
      <c r="T2802" s="21" t="s">
        <v>6588</v>
      </c>
      <c r="U2802" s="23"/>
      <c r="V2802" s="23"/>
      <c r="W2802" s="15">
        <f t="shared" si="191"/>
        <v>45711</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6581</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6571</v>
      </c>
      <c r="S2803" s="21" t="s">
        <v>6574</v>
      </c>
      <c r="T2803" s="21" t="s">
        <v>6588</v>
      </c>
      <c r="U2803" s="23"/>
      <c r="V2803" s="23"/>
      <c r="W2803" s="15">
        <f t="shared" si="191"/>
        <v>45711</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6621</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6571</v>
      </c>
      <c r="S2804" s="21" t="s">
        <v>6574</v>
      </c>
      <c r="T2804" s="21" t="s">
        <v>6622</v>
      </c>
      <c r="U2804" s="23"/>
      <c r="V2804" s="23"/>
      <c r="W2804" s="15">
        <f t="shared" si="191"/>
        <v>45711</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6623</v>
      </c>
      <c r="D2805" s="21" t="s">
        <v>401</v>
      </c>
      <c r="E2805" s="21" t="s">
        <v>6624</v>
      </c>
      <c r="F2805" s="21"/>
      <c r="G2805" s="21"/>
      <c r="H2805" s="21" t="s">
        <v>6625</v>
      </c>
      <c r="I2805" s="21"/>
      <c r="J2805" s="21" t="s">
        <v>6626</v>
      </c>
      <c r="K2805" s="21">
        <v>8.0</v>
      </c>
      <c r="L2805" s="21" t="s">
        <v>196</v>
      </c>
      <c r="M2805" s="21" t="s">
        <v>6627</v>
      </c>
      <c r="N2805" s="21" t="s">
        <v>6628</v>
      </c>
      <c r="O2805" s="21"/>
      <c r="P2805" s="21"/>
      <c r="Q2805" s="21"/>
      <c r="R2805" s="21" t="s">
        <v>6571</v>
      </c>
      <c r="S2805" s="21" t="s">
        <v>6574</v>
      </c>
      <c r="T2805" s="21" t="s">
        <v>6629</v>
      </c>
      <c r="U2805" s="23"/>
      <c r="V2805" s="23"/>
      <c r="W2805" s="15">
        <f t="shared" si="191"/>
        <v>45711</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6571</v>
      </c>
      <c r="S2806" s="40" t="s">
        <v>6574</v>
      </c>
      <c r="T2806" s="40" t="s">
        <v>6588</v>
      </c>
      <c r="U2806" s="41"/>
      <c r="V2806" s="41"/>
      <c r="W2806" s="15">
        <f t="shared" si="191"/>
        <v>45711</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45711</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6040</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6630</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6571</v>
      </c>
      <c r="S2808" s="21" t="s">
        <v>6574</v>
      </c>
      <c r="T2808" s="21" t="s">
        <v>6631</v>
      </c>
      <c r="U2808" s="23"/>
      <c r="V2808" s="23"/>
      <c r="W2808" s="15">
        <f t="shared" si="191"/>
        <v>45711</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6571</v>
      </c>
      <c r="S2809" s="21" t="s">
        <v>6574</v>
      </c>
      <c r="T2809" s="21" t="s">
        <v>6631</v>
      </c>
      <c r="U2809" s="23"/>
      <c r="V2809" s="23"/>
      <c r="W2809" s="15">
        <f t="shared" si="191"/>
        <v>45711</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6572</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6571</v>
      </c>
      <c r="S2810" s="21" t="s">
        <v>6574</v>
      </c>
      <c r="T2810" s="21" t="s">
        <v>6631</v>
      </c>
      <c r="U2810" s="23"/>
      <c r="V2810" s="23"/>
      <c r="W2810" s="15">
        <f t="shared" si="191"/>
        <v>45711</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6576</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6571</v>
      </c>
      <c r="S2811" s="21" t="s">
        <v>6574</v>
      </c>
      <c r="T2811" s="21" t="s">
        <v>6631</v>
      </c>
      <c r="U2811" s="23"/>
      <c r="V2811" s="23"/>
      <c r="W2811" s="15">
        <f t="shared" si="191"/>
        <v>45711</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6581</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6571</v>
      </c>
      <c r="S2812" s="21" t="s">
        <v>6574</v>
      </c>
      <c r="T2812" s="21" t="s">
        <v>6631</v>
      </c>
      <c r="U2812" s="23"/>
      <c r="V2812" s="23"/>
      <c r="W2812" s="15">
        <f t="shared" si="191"/>
        <v>45711</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6589</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6571</v>
      </c>
      <c r="S2813" s="21" t="s">
        <v>6574</v>
      </c>
      <c r="T2813" s="21" t="s">
        <v>6631</v>
      </c>
      <c r="U2813" s="23"/>
      <c r="V2813" s="23"/>
      <c r="W2813" s="15">
        <f t="shared" si="191"/>
        <v>45711</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6571</v>
      </c>
      <c r="S2814" s="21" t="s">
        <v>6574</v>
      </c>
      <c r="T2814" s="21" t="s">
        <v>6631</v>
      </c>
      <c r="U2814" s="23"/>
      <c r="V2814" s="23"/>
      <c r="W2814" s="15">
        <f t="shared" si="191"/>
        <v>45711</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6632</v>
      </c>
      <c r="D2815" s="21" t="s">
        <v>47</v>
      </c>
      <c r="E2815" s="21" t="s">
        <v>6633</v>
      </c>
      <c r="F2815" s="21"/>
      <c r="G2815" s="21"/>
      <c r="H2815" s="21" t="s">
        <v>6634</v>
      </c>
      <c r="I2815" s="21" t="s">
        <v>6635</v>
      </c>
      <c r="J2815" s="21"/>
      <c r="K2815" s="21"/>
      <c r="L2815" s="21"/>
      <c r="M2815" s="21"/>
      <c r="N2815" s="21" t="s">
        <v>6636</v>
      </c>
      <c r="O2815" s="21"/>
      <c r="P2815" s="21"/>
      <c r="Q2815" s="21" t="s">
        <v>6637</v>
      </c>
      <c r="R2815" s="21" t="s">
        <v>6571</v>
      </c>
      <c r="S2815" s="21" t="s">
        <v>6574</v>
      </c>
      <c r="T2815" s="21" t="s">
        <v>6638</v>
      </c>
      <c r="U2815" s="23"/>
      <c r="V2815" s="23"/>
      <c r="W2815" s="15">
        <f t="shared" si="191"/>
        <v>45711</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6639</v>
      </c>
      <c r="D2816" s="21" t="s">
        <v>29</v>
      </c>
      <c r="E2816" s="21" t="s">
        <v>6041</v>
      </c>
      <c r="F2816" s="21"/>
      <c r="G2816" s="21"/>
      <c r="H2816" s="21" t="s">
        <v>6630</v>
      </c>
      <c r="I2816" s="21"/>
      <c r="J2816" s="21"/>
      <c r="K2816" s="21"/>
      <c r="L2816" s="21"/>
      <c r="M2816" s="21"/>
      <c r="N2816" s="21"/>
      <c r="O2816" s="21"/>
      <c r="P2816" s="21"/>
      <c r="Q2816" s="21"/>
      <c r="R2816" s="21" t="s">
        <v>6571</v>
      </c>
      <c r="S2816" s="21" t="s">
        <v>6574</v>
      </c>
      <c r="T2816" s="21" t="s">
        <v>6640</v>
      </c>
      <c r="U2816" s="23"/>
      <c r="V2816" s="23"/>
      <c r="W2816" s="15">
        <f t="shared" si="191"/>
        <v>45711</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6641</v>
      </c>
      <c r="D2817" s="21" t="s">
        <v>47</v>
      </c>
      <c r="E2817" s="21" t="s">
        <v>6611</v>
      </c>
      <c r="F2817" s="21"/>
      <c r="G2817" s="21"/>
      <c r="H2817" s="27" t="s">
        <v>6612</v>
      </c>
      <c r="I2817" s="21"/>
      <c r="J2817" s="21"/>
      <c r="K2817" s="21"/>
      <c r="L2817" s="21"/>
      <c r="M2817" s="21"/>
      <c r="N2817" s="21" t="s">
        <v>6613</v>
      </c>
      <c r="O2817" s="21" t="s">
        <v>65</v>
      </c>
      <c r="P2817" s="21" t="s">
        <v>6613</v>
      </c>
      <c r="Q2817" s="21"/>
      <c r="R2817" s="21" t="s">
        <v>6571</v>
      </c>
      <c r="S2817" s="21" t="s">
        <v>6574</v>
      </c>
      <c r="T2817" s="21" t="s">
        <v>6642</v>
      </c>
      <c r="U2817" s="23"/>
      <c r="V2817" s="23"/>
      <c r="W2817" s="15">
        <f t="shared" si="191"/>
        <v>45711</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6576</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6571</v>
      </c>
      <c r="S2818" s="21" t="s">
        <v>6574</v>
      </c>
      <c r="T2818" s="21" t="s">
        <v>6631</v>
      </c>
      <c r="U2818" s="23"/>
      <c r="V2818" s="23"/>
      <c r="W2818" s="15">
        <f t="shared" si="191"/>
        <v>45711</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6581</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6571</v>
      </c>
      <c r="S2819" s="21" t="s">
        <v>6574</v>
      </c>
      <c r="T2819" s="21" t="s">
        <v>6631</v>
      </c>
      <c r="U2819" s="23"/>
      <c r="V2819" s="23"/>
      <c r="W2819" s="15">
        <f t="shared" si="191"/>
        <v>45711</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6621</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6571</v>
      </c>
      <c r="S2820" s="21" t="s">
        <v>6574</v>
      </c>
      <c r="T2820" s="21" t="s">
        <v>6631</v>
      </c>
      <c r="U2820" s="23"/>
      <c r="V2820" s="23"/>
      <c r="W2820" s="15">
        <f t="shared" si="191"/>
        <v>45711</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6643</v>
      </c>
      <c r="D2821" s="21" t="s">
        <v>84</v>
      </c>
      <c r="E2821" s="21" t="s">
        <v>6644</v>
      </c>
      <c r="F2821" s="21"/>
      <c r="G2821" s="21"/>
      <c r="H2821" s="21" t="s">
        <v>6645</v>
      </c>
      <c r="I2821" s="21"/>
      <c r="J2821" s="21" t="s">
        <v>6626</v>
      </c>
      <c r="K2821" s="21">
        <v>8.0</v>
      </c>
      <c r="L2821" s="21" t="s">
        <v>196</v>
      </c>
      <c r="M2821" s="21" t="s">
        <v>6627</v>
      </c>
      <c r="N2821" s="21" t="s">
        <v>6646</v>
      </c>
      <c r="O2821" s="21"/>
      <c r="P2821" s="21"/>
      <c r="Q2821" s="21"/>
      <c r="R2821" s="21" t="s">
        <v>6571</v>
      </c>
      <c r="S2821" s="21" t="s">
        <v>6574</v>
      </c>
      <c r="T2821" s="21" t="s">
        <v>6647</v>
      </c>
      <c r="U2821" s="23"/>
      <c r="V2821" s="23"/>
      <c r="W2821" s="15">
        <f t="shared" si="191"/>
        <v>45711</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4761</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6571</v>
      </c>
      <c r="S2822" s="21" t="s">
        <v>6574</v>
      </c>
      <c r="T2822" s="21" t="s">
        <v>6631</v>
      </c>
      <c r="U2822" s="23"/>
      <c r="V2822" s="23"/>
      <c r="W2822" s="15">
        <f t="shared" si="191"/>
        <v>45711</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4764</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6571</v>
      </c>
      <c r="S2823" s="21" t="s">
        <v>6574</v>
      </c>
      <c r="T2823" s="21" t="s">
        <v>6631</v>
      </c>
      <c r="U2823" s="23"/>
      <c r="V2823" s="23"/>
      <c r="W2823" s="15">
        <f t="shared" si="191"/>
        <v>45711</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6571</v>
      </c>
      <c r="S2824" s="40" t="s">
        <v>6574</v>
      </c>
      <c r="T2824" s="40" t="s">
        <v>6631</v>
      </c>
      <c r="U2824" s="41"/>
      <c r="V2824" s="41"/>
      <c r="W2824" s="15">
        <f t="shared" si="191"/>
        <v>45711</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45711</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6648</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45711</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6648</v>
      </c>
      <c r="S2827" s="21" t="s">
        <v>6649</v>
      </c>
      <c r="T2827" s="21" t="s">
        <v>6650</v>
      </c>
      <c r="U2827" s="23"/>
      <c r="V2827" s="23"/>
      <c r="W2827" s="15">
        <f t="shared" si="191"/>
        <v>45711</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6648</v>
      </c>
      <c r="S2828" s="21" t="s">
        <v>6649</v>
      </c>
      <c r="T2828" s="21" t="s">
        <v>6650</v>
      </c>
      <c r="U2828" s="23"/>
      <c r="V2828" s="23"/>
      <c r="W2828" s="15">
        <f t="shared" si="191"/>
        <v>45711</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3665</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6648</v>
      </c>
      <c r="S2829" s="21" t="s">
        <v>6649</v>
      </c>
      <c r="T2829" s="21" t="s">
        <v>6650</v>
      </c>
      <c r="U2829" s="23"/>
      <c r="V2829" s="23"/>
      <c r="W2829" s="15">
        <f t="shared" si="191"/>
        <v>45711</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6648</v>
      </c>
      <c r="S2830" s="21" t="s">
        <v>6649</v>
      </c>
      <c r="T2830" s="21" t="s">
        <v>6650</v>
      </c>
      <c r="U2830" s="23"/>
      <c r="V2830" s="23"/>
      <c r="W2830" s="15">
        <f t="shared" si="191"/>
        <v>45711</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5798</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6648</v>
      </c>
      <c r="S2831" s="21" t="s">
        <v>6649</v>
      </c>
      <c r="T2831" s="21" t="s">
        <v>6650</v>
      </c>
      <c r="U2831" s="23"/>
      <c r="V2831" s="23"/>
      <c r="W2831" s="15">
        <f t="shared" si="191"/>
        <v>45711</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4904</v>
      </c>
      <c r="D2832" s="21" t="str">
        <f t="shared" si="3784"/>
        <v>noun</v>
      </c>
      <c r="E2832" s="21" t="s">
        <v>5416</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6648</v>
      </c>
      <c r="S2832" s="21" t="s">
        <v>6649</v>
      </c>
      <c r="T2832" s="21" t="s">
        <v>6650</v>
      </c>
      <c r="U2832" s="23"/>
      <c r="V2832" s="23"/>
      <c r="W2832" s="15">
        <f t="shared" si="191"/>
        <v>45711</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6651</v>
      </c>
      <c r="D2833" s="21" t="s">
        <v>84</v>
      </c>
      <c r="E2833" s="21" t="s">
        <v>6652</v>
      </c>
      <c r="F2833" s="21"/>
      <c r="G2833" s="21"/>
      <c r="H2833" s="21" t="s">
        <v>6653</v>
      </c>
      <c r="I2833" s="21"/>
      <c r="J2833" s="21" t="s">
        <v>1145</v>
      </c>
      <c r="K2833" s="21">
        <v>1.0</v>
      </c>
      <c r="L2833" s="21" t="s">
        <v>35</v>
      </c>
      <c r="M2833" s="21"/>
      <c r="N2833" s="21" t="s">
        <v>6654</v>
      </c>
      <c r="O2833" s="21"/>
      <c r="P2833" s="21"/>
      <c r="Q2833" s="21"/>
      <c r="R2833" s="21" t="s">
        <v>6648</v>
      </c>
      <c r="S2833" s="21" t="s">
        <v>6649</v>
      </c>
      <c r="T2833" s="21" t="s">
        <v>6655</v>
      </c>
      <c r="U2833" s="23"/>
      <c r="V2833" s="23"/>
      <c r="W2833" s="15">
        <f t="shared" si="191"/>
        <v>45711</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6656</v>
      </c>
      <c r="D2834" s="21" t="s">
        <v>183</v>
      </c>
      <c r="E2834" s="21" t="s">
        <v>6657</v>
      </c>
      <c r="F2834" s="21"/>
      <c r="G2834" s="21"/>
      <c r="H2834" s="21" t="s">
        <v>6658</v>
      </c>
      <c r="I2834" s="21" t="s">
        <v>6659</v>
      </c>
      <c r="J2834" s="21" t="s">
        <v>6660</v>
      </c>
      <c r="K2834" s="21">
        <v>3.0</v>
      </c>
      <c r="L2834" s="21" t="s">
        <v>76</v>
      </c>
      <c r="M2834" s="21"/>
      <c r="N2834" s="21" t="s">
        <v>6661</v>
      </c>
      <c r="O2834" s="21"/>
      <c r="P2834" s="21"/>
      <c r="Q2834" s="21"/>
      <c r="R2834" s="21" t="s">
        <v>6648</v>
      </c>
      <c r="S2834" s="21" t="s">
        <v>6649</v>
      </c>
      <c r="T2834" s="21" t="s">
        <v>6662</v>
      </c>
      <c r="U2834" s="23"/>
      <c r="V2834" s="23"/>
      <c r="W2834" s="15">
        <f t="shared" si="191"/>
        <v>45711</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6663</v>
      </c>
      <c r="D2835" s="21" t="s">
        <v>250</v>
      </c>
      <c r="E2835" s="21" t="s">
        <v>6664</v>
      </c>
      <c r="F2835" s="21"/>
      <c r="G2835" s="21"/>
      <c r="H2835" s="21" t="s">
        <v>6665</v>
      </c>
      <c r="I2835" s="21" t="s">
        <v>6666</v>
      </c>
      <c r="J2835" s="21"/>
      <c r="K2835" s="21"/>
      <c r="L2835" s="21"/>
      <c r="M2835" s="21"/>
      <c r="N2835" s="21" t="s">
        <v>6667</v>
      </c>
      <c r="O2835" s="21" t="s">
        <v>65</v>
      </c>
      <c r="P2835" s="21" t="s">
        <v>6668</v>
      </c>
      <c r="Q2835" s="21"/>
      <c r="R2835" s="21" t="s">
        <v>6648</v>
      </c>
      <c r="S2835" s="21" t="s">
        <v>6649</v>
      </c>
      <c r="T2835" s="21" t="s">
        <v>6669</v>
      </c>
      <c r="U2835" s="23"/>
      <c r="V2835" s="23"/>
      <c r="W2835" s="15">
        <f t="shared" si="191"/>
        <v>45711</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6670</v>
      </c>
      <c r="D2836" s="21" t="s">
        <v>84</v>
      </c>
      <c r="E2836" s="21" t="s">
        <v>6671</v>
      </c>
      <c r="F2836" s="21"/>
      <c r="G2836" s="21"/>
      <c r="H2836" s="21" t="s">
        <v>6672</v>
      </c>
      <c r="I2836" s="21" t="s">
        <v>6673</v>
      </c>
      <c r="J2836" s="21" t="s">
        <v>5087</v>
      </c>
      <c r="K2836" s="21">
        <v>2.0</v>
      </c>
      <c r="L2836" s="21" t="s">
        <v>3063</v>
      </c>
      <c r="M2836" s="21" t="s">
        <v>6674</v>
      </c>
      <c r="N2836" s="21" t="s">
        <v>6675</v>
      </c>
      <c r="O2836" s="21"/>
      <c r="P2836" s="21"/>
      <c r="Q2836" s="21"/>
      <c r="R2836" s="21" t="s">
        <v>6648</v>
      </c>
      <c r="S2836" s="21" t="s">
        <v>6649</v>
      </c>
      <c r="T2836" s="21" t="s">
        <v>6676</v>
      </c>
      <c r="U2836" s="23"/>
      <c r="V2836" s="23"/>
      <c r="W2836" s="15">
        <f t="shared" si="191"/>
        <v>45711</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6648</v>
      </c>
      <c r="S2837" s="21" t="s">
        <v>6649</v>
      </c>
      <c r="T2837" s="21" t="s">
        <v>6677</v>
      </c>
      <c r="U2837" s="23"/>
      <c r="V2837" s="23"/>
      <c r="W2837" s="15">
        <f t="shared" si="191"/>
        <v>45711</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6678</v>
      </c>
      <c r="D2838" s="21" t="s">
        <v>84</v>
      </c>
      <c r="E2838" s="21" t="s">
        <v>6679</v>
      </c>
      <c r="F2838" s="21"/>
      <c r="G2838" s="21"/>
      <c r="H2838" s="21" t="s">
        <v>6680</v>
      </c>
      <c r="I2838" s="21" t="s">
        <v>6681</v>
      </c>
      <c r="J2838" s="21" t="s">
        <v>5087</v>
      </c>
      <c r="K2838" s="21">
        <v>2.0</v>
      </c>
      <c r="L2838" s="21" t="s">
        <v>1461</v>
      </c>
      <c r="M2838" s="21" t="s">
        <v>6682</v>
      </c>
      <c r="N2838" s="21" t="s">
        <v>6683</v>
      </c>
      <c r="O2838" s="21"/>
      <c r="P2838" s="21"/>
      <c r="Q2838" s="21"/>
      <c r="R2838" s="21" t="s">
        <v>6648</v>
      </c>
      <c r="S2838" s="21" t="s">
        <v>6649</v>
      </c>
      <c r="T2838" s="21" t="s">
        <v>6684</v>
      </c>
      <c r="U2838" s="23"/>
      <c r="V2838" s="23"/>
      <c r="W2838" s="15">
        <f t="shared" si="191"/>
        <v>45711</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6648</v>
      </c>
      <c r="S2839" s="21" t="s">
        <v>6649</v>
      </c>
      <c r="T2839" s="21" t="s">
        <v>6650</v>
      </c>
      <c r="U2839" s="23"/>
      <c r="V2839" s="23"/>
      <c r="W2839" s="15">
        <f t="shared" si="191"/>
        <v>45711</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4761</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6648</v>
      </c>
      <c r="S2840" s="21" t="s">
        <v>6649</v>
      </c>
      <c r="T2840" s="21" t="s">
        <v>6650</v>
      </c>
      <c r="U2840" s="23"/>
      <c r="V2840" s="23"/>
      <c r="W2840" s="15">
        <f t="shared" si="191"/>
        <v>45711</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4764</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6648</v>
      </c>
      <c r="S2841" s="21" t="s">
        <v>6649</v>
      </c>
      <c r="T2841" s="21" t="s">
        <v>6650</v>
      </c>
      <c r="U2841" s="23"/>
      <c r="V2841" s="23"/>
      <c r="W2841" s="15">
        <f t="shared" si="191"/>
        <v>45711</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6648</v>
      </c>
      <c r="S2842" s="40" t="s">
        <v>6649</v>
      </c>
      <c r="T2842" s="40" t="s">
        <v>6650</v>
      </c>
      <c r="U2842" s="41"/>
      <c r="V2842" s="41"/>
      <c r="W2842" s="15">
        <f t="shared" si="191"/>
        <v>45711</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45711</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6685</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45711</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6685</v>
      </c>
      <c r="S2845" s="21" t="s">
        <v>6686</v>
      </c>
      <c r="T2845" s="21" t="s">
        <v>6687</v>
      </c>
      <c r="U2845" s="23"/>
      <c r="V2845" s="23"/>
      <c r="W2845" s="15">
        <f t="shared" si="191"/>
        <v>45711</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6685</v>
      </c>
      <c r="S2846" s="21" t="s">
        <v>6686</v>
      </c>
      <c r="T2846" s="21" t="s">
        <v>6687</v>
      </c>
      <c r="U2846" s="23"/>
      <c r="V2846" s="23"/>
      <c r="W2846" s="15">
        <f t="shared" si="191"/>
        <v>45711</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3665</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6685</v>
      </c>
      <c r="S2847" s="21" t="s">
        <v>6686</v>
      </c>
      <c r="T2847" s="21" t="s">
        <v>6687</v>
      </c>
      <c r="U2847" s="23"/>
      <c r="V2847" s="23"/>
      <c r="W2847" s="15">
        <f t="shared" si="191"/>
        <v>45711</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5798</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6685</v>
      </c>
      <c r="S2848" s="21" t="s">
        <v>6686</v>
      </c>
      <c r="T2848" s="21" t="s">
        <v>6687</v>
      </c>
      <c r="U2848" s="23"/>
      <c r="V2848" s="23"/>
      <c r="W2848" s="15">
        <f t="shared" si="191"/>
        <v>45711</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6688</v>
      </c>
      <c r="D2849" s="21" t="s">
        <v>47</v>
      </c>
      <c r="E2849" s="21" t="s">
        <v>6689</v>
      </c>
      <c r="F2849" s="21"/>
      <c r="G2849" s="21"/>
      <c r="H2849" s="21" t="s">
        <v>6690</v>
      </c>
      <c r="I2849" s="21"/>
      <c r="J2849" s="21" t="s">
        <v>6691</v>
      </c>
      <c r="K2849" s="21">
        <v>3.0</v>
      </c>
      <c r="L2849" s="21" t="s">
        <v>76</v>
      </c>
      <c r="M2849" s="21"/>
      <c r="N2849" s="21" t="s">
        <v>6692</v>
      </c>
      <c r="O2849" s="21"/>
      <c r="P2849" s="21"/>
      <c r="Q2849" s="21"/>
      <c r="R2849" s="21" t="s">
        <v>6685</v>
      </c>
      <c r="S2849" s="21" t="s">
        <v>6686</v>
      </c>
      <c r="T2849" s="21" t="s">
        <v>6693</v>
      </c>
      <c r="U2849" s="23"/>
      <c r="V2849" s="23"/>
      <c r="W2849" s="15">
        <f t="shared" si="191"/>
        <v>45711</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6694</v>
      </c>
      <c r="D2850" s="21" t="s">
        <v>84</v>
      </c>
      <c r="E2850" s="21" t="s">
        <v>6695</v>
      </c>
      <c r="F2850" s="21" t="s">
        <v>185</v>
      </c>
      <c r="G2850" s="21"/>
      <c r="H2850" s="21" t="s">
        <v>6696</v>
      </c>
      <c r="I2850" s="21"/>
      <c r="J2850" s="21" t="s">
        <v>621</v>
      </c>
      <c r="K2850" s="21">
        <v>5.0</v>
      </c>
      <c r="L2850" s="21" t="s">
        <v>1461</v>
      </c>
      <c r="M2850" s="21" t="s">
        <v>5059</v>
      </c>
      <c r="N2850" s="21" t="s">
        <v>6697</v>
      </c>
      <c r="O2850" s="21"/>
      <c r="P2850" s="21"/>
      <c r="Q2850" s="21"/>
      <c r="R2850" s="21" t="s">
        <v>6685</v>
      </c>
      <c r="S2850" s="21" t="s">
        <v>6686</v>
      </c>
      <c r="T2850" s="21" t="s">
        <v>6698</v>
      </c>
      <c r="U2850" s="23"/>
      <c r="V2850" s="23"/>
      <c r="W2850" s="15">
        <f t="shared" si="191"/>
        <v>45711</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6699</v>
      </c>
      <c r="D2851" s="21" t="s">
        <v>47</v>
      </c>
      <c r="E2851" s="21" t="s">
        <v>6700</v>
      </c>
      <c r="F2851" s="21"/>
      <c r="G2851" s="21"/>
      <c r="H2851" s="21" t="s">
        <v>6701</v>
      </c>
      <c r="I2851" s="21"/>
      <c r="J2851" s="21"/>
      <c r="K2851" s="21"/>
      <c r="L2851" s="21"/>
      <c r="M2851" s="21"/>
      <c r="N2851" s="21" t="s">
        <v>6702</v>
      </c>
      <c r="O2851" s="21" t="s">
        <v>178</v>
      </c>
      <c r="P2851" s="21" t="s">
        <v>6703</v>
      </c>
      <c r="Q2851" s="21"/>
      <c r="R2851" s="21" t="s">
        <v>6685</v>
      </c>
      <c r="S2851" s="21" t="s">
        <v>6686</v>
      </c>
      <c r="T2851" s="21" t="s">
        <v>6704</v>
      </c>
      <c r="U2851" s="23"/>
      <c r="V2851" s="23"/>
      <c r="W2851" s="15">
        <f t="shared" si="191"/>
        <v>45711</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6705</v>
      </c>
      <c r="D2852" s="21" t="s">
        <v>47</v>
      </c>
      <c r="E2852" s="21" t="s">
        <v>6706</v>
      </c>
      <c r="F2852" s="21"/>
      <c r="G2852" s="21"/>
      <c r="H2852" s="21" t="s">
        <v>6690</v>
      </c>
      <c r="I2852" s="21" t="s">
        <v>6707</v>
      </c>
      <c r="J2852" s="21" t="s">
        <v>6708</v>
      </c>
      <c r="K2852" s="21">
        <v>7.0</v>
      </c>
      <c r="L2852" s="21" t="s">
        <v>215</v>
      </c>
      <c r="M2852" s="21"/>
      <c r="N2852" s="21" t="s">
        <v>6709</v>
      </c>
      <c r="O2852" s="21"/>
      <c r="P2852" s="21"/>
      <c r="Q2852" s="21"/>
      <c r="R2852" s="21" t="s">
        <v>6685</v>
      </c>
      <c r="S2852" s="21" t="s">
        <v>6686</v>
      </c>
      <c r="T2852" s="21" t="s">
        <v>6710</v>
      </c>
      <c r="U2852" s="23"/>
      <c r="V2852" s="23"/>
      <c r="W2852" s="15">
        <f t="shared" si="191"/>
        <v>45711</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6711</v>
      </c>
      <c r="D2853" s="21" t="s">
        <v>47</v>
      </c>
      <c r="E2853" s="21" t="s">
        <v>6712</v>
      </c>
      <c r="F2853" s="21"/>
      <c r="G2853" s="21"/>
      <c r="H2853" s="27" t="s">
        <v>6713</v>
      </c>
      <c r="I2853" s="21"/>
      <c r="J2853" s="21" t="s">
        <v>2135</v>
      </c>
      <c r="K2853" s="21">
        <v>1.0</v>
      </c>
      <c r="L2853" s="21" t="s">
        <v>35</v>
      </c>
      <c r="M2853" s="21"/>
      <c r="N2853" s="21" t="s">
        <v>6714</v>
      </c>
      <c r="O2853" s="21"/>
      <c r="P2853" s="21"/>
      <c r="Q2853" s="21"/>
      <c r="R2853" s="21" t="s">
        <v>6685</v>
      </c>
      <c r="S2853" s="21" t="s">
        <v>6686</v>
      </c>
      <c r="T2853" s="21" t="s">
        <v>6715</v>
      </c>
      <c r="U2853" s="23"/>
      <c r="V2853" s="23"/>
      <c r="W2853" s="15">
        <f t="shared" si="191"/>
        <v>45711</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4904</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6685</v>
      </c>
      <c r="S2854" s="21" t="s">
        <v>6686</v>
      </c>
      <c r="T2854" s="21" t="s">
        <v>6687</v>
      </c>
      <c r="U2854" s="23"/>
      <c r="V2854" s="23"/>
      <c r="W2854" s="15">
        <f t="shared" si="191"/>
        <v>45711</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6716</v>
      </c>
      <c r="D2855" s="21" t="s">
        <v>84</v>
      </c>
      <c r="E2855" s="21" t="s">
        <v>6717</v>
      </c>
      <c r="F2855" s="21"/>
      <c r="G2855" s="21"/>
      <c r="H2855" s="21" t="s">
        <v>6718</v>
      </c>
      <c r="I2855" s="21"/>
      <c r="J2855" s="21" t="s">
        <v>2135</v>
      </c>
      <c r="K2855" s="21">
        <v>1.0</v>
      </c>
      <c r="L2855" s="27" t="s">
        <v>1461</v>
      </c>
      <c r="M2855" s="21" t="s">
        <v>6719</v>
      </c>
      <c r="N2855" s="21" t="s">
        <v>6720</v>
      </c>
      <c r="O2855" s="21"/>
      <c r="P2855" s="21"/>
      <c r="Q2855" s="21"/>
      <c r="R2855" s="21" t="s">
        <v>6685</v>
      </c>
      <c r="S2855" s="21" t="s">
        <v>6686</v>
      </c>
      <c r="T2855" s="21" t="s">
        <v>6721</v>
      </c>
      <c r="U2855" s="23"/>
      <c r="V2855" s="23"/>
      <c r="W2855" s="15">
        <f t="shared" si="191"/>
        <v>45711</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4761</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6685</v>
      </c>
      <c r="S2856" s="21" t="s">
        <v>6686</v>
      </c>
      <c r="T2856" s="21" t="s">
        <v>6687</v>
      </c>
      <c r="U2856" s="23"/>
      <c r="V2856" s="23"/>
      <c r="W2856" s="15">
        <f t="shared" si="191"/>
        <v>45711</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4764</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6685</v>
      </c>
      <c r="S2857" s="21" t="s">
        <v>6686</v>
      </c>
      <c r="T2857" s="21" t="s">
        <v>6687</v>
      </c>
      <c r="U2857" s="23"/>
      <c r="V2857" s="23"/>
      <c r="W2857" s="15">
        <f t="shared" si="191"/>
        <v>45711</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6685</v>
      </c>
      <c r="S2858" s="40" t="s">
        <v>6686</v>
      </c>
      <c r="T2858" s="40" t="s">
        <v>6687</v>
      </c>
      <c r="U2858" s="41"/>
      <c r="V2858" s="41"/>
      <c r="W2858" s="15">
        <f t="shared" si="191"/>
        <v>45711</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45711</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6722</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45711</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6722</v>
      </c>
      <c r="S2861" s="21" t="s">
        <v>6723</v>
      </c>
      <c r="T2861" s="21" t="s">
        <v>6724</v>
      </c>
      <c r="U2861" s="23"/>
      <c r="V2861" s="23"/>
      <c r="W2861" s="15">
        <f t="shared" si="191"/>
        <v>45711</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3668</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6722</v>
      </c>
      <c r="S2862" s="21" t="s">
        <v>6723</v>
      </c>
      <c r="T2862" s="21" t="s">
        <v>6724</v>
      </c>
      <c r="U2862" s="23"/>
      <c r="V2862" s="23"/>
      <c r="W2862" s="15">
        <f t="shared" si="191"/>
        <v>45711</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5181</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6722</v>
      </c>
      <c r="S2863" s="21" t="s">
        <v>6723</v>
      </c>
      <c r="T2863" s="21" t="s">
        <v>6724</v>
      </c>
      <c r="U2863" s="23"/>
      <c r="V2863" s="23"/>
      <c r="W2863" s="15">
        <f t="shared" si="191"/>
        <v>45711</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5112</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6722</v>
      </c>
      <c r="S2864" s="21" t="s">
        <v>6723</v>
      </c>
      <c r="T2864" s="21" t="s">
        <v>6724</v>
      </c>
      <c r="U2864" s="23"/>
      <c r="V2864" s="23"/>
      <c r="W2864" s="15">
        <f t="shared" si="191"/>
        <v>45711</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5115</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6722</v>
      </c>
      <c r="S2865" s="21" t="s">
        <v>6723</v>
      </c>
      <c r="T2865" s="21" t="s">
        <v>6724</v>
      </c>
      <c r="U2865" s="23"/>
      <c r="V2865" s="23"/>
      <c r="W2865" s="15">
        <f t="shared" si="191"/>
        <v>45711</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6722</v>
      </c>
      <c r="S2866" s="21" t="s">
        <v>6723</v>
      </c>
      <c r="T2866" s="21" t="s">
        <v>6724</v>
      </c>
      <c r="U2866" s="23"/>
      <c r="V2866" s="23"/>
      <c r="W2866" s="15">
        <f t="shared" si="191"/>
        <v>45711</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5119</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6722</v>
      </c>
      <c r="S2867" s="21" t="s">
        <v>6723</v>
      </c>
      <c r="T2867" s="21" t="s">
        <v>6724</v>
      </c>
      <c r="U2867" s="23"/>
      <c r="V2867" s="23"/>
      <c r="W2867" s="15">
        <f t="shared" si="191"/>
        <v>45711</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6722</v>
      </c>
      <c r="S2868" s="21" t="s">
        <v>6723</v>
      </c>
      <c r="T2868" s="21" t="s">
        <v>6724</v>
      </c>
      <c r="U2868" s="23"/>
      <c r="V2868" s="23"/>
      <c r="W2868" s="15">
        <f t="shared" si="191"/>
        <v>45711</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6699</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6722</v>
      </c>
      <c r="S2869" s="21" t="s">
        <v>6723</v>
      </c>
      <c r="T2869" s="21" t="s">
        <v>6724</v>
      </c>
      <c r="U2869" s="23"/>
      <c r="V2869" s="23"/>
      <c r="W2869" s="15">
        <f t="shared" si="191"/>
        <v>45711</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4904</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6722</v>
      </c>
      <c r="S2870" s="21" t="s">
        <v>6723</v>
      </c>
      <c r="T2870" s="21" t="s">
        <v>6724</v>
      </c>
      <c r="U2870" s="23"/>
      <c r="V2870" s="23"/>
      <c r="W2870" s="15">
        <f t="shared" si="191"/>
        <v>45711</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6716</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6722</v>
      </c>
      <c r="S2871" s="21" t="s">
        <v>6723</v>
      </c>
      <c r="T2871" s="21" t="s">
        <v>6724</v>
      </c>
      <c r="U2871" s="23"/>
      <c r="V2871" s="23"/>
      <c r="W2871" s="15">
        <f t="shared" si="191"/>
        <v>45711</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6722</v>
      </c>
      <c r="S2872" s="40" t="s">
        <v>6723</v>
      </c>
      <c r="T2872" s="40" t="s">
        <v>6724</v>
      </c>
      <c r="U2872" s="41"/>
      <c r="V2872" s="41"/>
      <c r="W2872" s="15">
        <f t="shared" si="191"/>
        <v>45711</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45711</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5266</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6722</v>
      </c>
      <c r="S2874" s="21" t="s">
        <v>6723</v>
      </c>
      <c r="T2874" s="21" t="s">
        <v>6725</v>
      </c>
      <c r="U2874" s="23"/>
      <c r="V2874" s="23"/>
      <c r="W2874" s="15">
        <f t="shared" si="191"/>
        <v>45711</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6722</v>
      </c>
      <c r="S2875" s="21" t="s">
        <v>6723</v>
      </c>
      <c r="T2875" s="21" t="s">
        <v>6725</v>
      </c>
      <c r="U2875" s="23"/>
      <c r="V2875" s="23"/>
      <c r="W2875" s="15">
        <f t="shared" si="191"/>
        <v>45711</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6722</v>
      </c>
      <c r="S2876" s="21" t="s">
        <v>6723</v>
      </c>
      <c r="T2876" s="21" t="s">
        <v>6725</v>
      </c>
      <c r="U2876" s="23"/>
      <c r="V2876" s="23"/>
      <c r="W2876" s="15">
        <f t="shared" si="191"/>
        <v>45711</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3665</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6722</v>
      </c>
      <c r="S2877" s="21" t="s">
        <v>6723</v>
      </c>
      <c r="T2877" s="21" t="s">
        <v>6725</v>
      </c>
      <c r="U2877" s="23"/>
      <c r="V2877" s="23"/>
      <c r="W2877" s="15">
        <f t="shared" si="191"/>
        <v>45711</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5270</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6722</v>
      </c>
      <c r="S2878" s="21" t="s">
        <v>6723</v>
      </c>
      <c r="T2878" s="21" t="s">
        <v>6725</v>
      </c>
      <c r="U2878" s="23"/>
      <c r="V2878" s="23"/>
      <c r="W2878" s="15">
        <f t="shared" si="191"/>
        <v>45711</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5276</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6722</v>
      </c>
      <c r="S2879" s="21" t="s">
        <v>6723</v>
      </c>
      <c r="T2879" s="21" t="s">
        <v>6725</v>
      </c>
      <c r="U2879" s="23"/>
      <c r="V2879" s="23"/>
      <c r="W2879" s="15">
        <f t="shared" si="191"/>
        <v>45711</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6726</v>
      </c>
      <c r="D2880" s="21" t="s">
        <v>47</v>
      </c>
      <c r="E2880" s="21" t="s">
        <v>6727</v>
      </c>
      <c r="F2880" s="21"/>
      <c r="G2880" s="21"/>
      <c r="H2880" s="21" t="s">
        <v>6728</v>
      </c>
      <c r="I2880" s="21"/>
      <c r="J2880" s="21"/>
      <c r="K2880" s="21"/>
      <c r="L2880" s="21"/>
      <c r="M2880" s="21"/>
      <c r="N2880" s="21" t="s">
        <v>6702</v>
      </c>
      <c r="O2880" s="21" t="s">
        <v>178</v>
      </c>
      <c r="P2880" s="21" t="s">
        <v>6729</v>
      </c>
      <c r="Q2880" s="21"/>
      <c r="R2880" s="21" t="s">
        <v>6722</v>
      </c>
      <c r="S2880" s="21" t="s">
        <v>6723</v>
      </c>
      <c r="T2880" s="21" t="s">
        <v>6730</v>
      </c>
      <c r="U2880" s="23"/>
      <c r="V2880" s="23"/>
      <c r="W2880" s="15">
        <f t="shared" si="191"/>
        <v>45711</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5282</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6722</v>
      </c>
      <c r="S2881" s="21" t="s">
        <v>6723</v>
      </c>
      <c r="T2881" s="21" t="s">
        <v>6725</v>
      </c>
      <c r="U2881" s="23"/>
      <c r="V2881" s="23"/>
      <c r="W2881" s="15">
        <f t="shared" si="191"/>
        <v>45711</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5288</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6722</v>
      </c>
      <c r="S2882" s="21" t="s">
        <v>6723</v>
      </c>
      <c r="T2882" s="21" t="s">
        <v>6725</v>
      </c>
      <c r="U2882" s="23"/>
      <c r="V2882" s="23"/>
      <c r="W2882" s="15">
        <f t="shared" si="191"/>
        <v>45711</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5292</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6722</v>
      </c>
      <c r="S2883" s="21" t="s">
        <v>6723</v>
      </c>
      <c r="T2883" s="21" t="s">
        <v>6725</v>
      </c>
      <c r="U2883" s="23"/>
      <c r="V2883" s="23"/>
      <c r="W2883" s="15">
        <f t="shared" si="191"/>
        <v>45711</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5297</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6722</v>
      </c>
      <c r="S2884" s="21" t="s">
        <v>6723</v>
      </c>
      <c r="T2884" s="21" t="s">
        <v>6725</v>
      </c>
      <c r="U2884" s="23"/>
      <c r="V2884" s="23"/>
      <c r="W2884" s="15">
        <f t="shared" si="191"/>
        <v>45711</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5487</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6722</v>
      </c>
      <c r="S2885" s="21" t="s">
        <v>6723</v>
      </c>
      <c r="T2885" s="21" t="s">
        <v>6725</v>
      </c>
      <c r="U2885" s="23"/>
      <c r="V2885" s="23"/>
      <c r="W2885" s="15">
        <f t="shared" si="191"/>
        <v>45711</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6722</v>
      </c>
      <c r="S2886" s="21" t="s">
        <v>6723</v>
      </c>
      <c r="T2886" s="21" t="s">
        <v>6725</v>
      </c>
      <c r="U2886" s="23"/>
      <c r="V2886" s="23"/>
      <c r="W2886" s="15">
        <f t="shared" si="191"/>
        <v>45711</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6722</v>
      </c>
      <c r="S2887" s="21" t="s">
        <v>6723</v>
      </c>
      <c r="T2887" s="21" t="s">
        <v>6725</v>
      </c>
      <c r="U2887" s="23"/>
      <c r="V2887" s="23"/>
      <c r="W2887" s="15">
        <f t="shared" si="191"/>
        <v>45711</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4904</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6722</v>
      </c>
      <c r="S2888" s="21" t="s">
        <v>6723</v>
      </c>
      <c r="T2888" s="21" t="s">
        <v>6725</v>
      </c>
      <c r="U2888" s="23"/>
      <c r="V2888" s="23"/>
      <c r="W2888" s="15">
        <f t="shared" si="191"/>
        <v>45711</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3758</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6722</v>
      </c>
      <c r="S2889" s="21" t="s">
        <v>6723</v>
      </c>
      <c r="T2889" s="21" t="s">
        <v>6725</v>
      </c>
      <c r="U2889" s="23"/>
      <c r="V2889" s="23"/>
      <c r="W2889" s="15">
        <f t="shared" si="191"/>
        <v>45711</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5181</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6722</v>
      </c>
      <c r="S2890" s="21" t="s">
        <v>6723</v>
      </c>
      <c r="T2890" s="21" t="s">
        <v>6725</v>
      </c>
      <c r="U2890" s="23"/>
      <c r="V2890" s="23"/>
      <c r="W2890" s="15">
        <f t="shared" si="191"/>
        <v>45711</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6731</v>
      </c>
      <c r="D2891" s="21" t="s">
        <v>84</v>
      </c>
      <c r="E2891" s="21" t="s">
        <v>6732</v>
      </c>
      <c r="F2891" s="21"/>
      <c r="G2891" s="21"/>
      <c r="H2891" s="21" t="s">
        <v>6733</v>
      </c>
      <c r="I2891" s="21"/>
      <c r="J2891" s="21" t="s">
        <v>2135</v>
      </c>
      <c r="K2891" s="21">
        <v>1.0</v>
      </c>
      <c r="L2891" s="21" t="s">
        <v>76</v>
      </c>
      <c r="M2891" s="27" t="s">
        <v>6734</v>
      </c>
      <c r="N2891" s="21" t="s">
        <v>6735</v>
      </c>
      <c r="O2891" s="21"/>
      <c r="P2891" s="21"/>
      <c r="Q2891" s="21" t="s">
        <v>6736</v>
      </c>
      <c r="R2891" s="21" t="s">
        <v>6722</v>
      </c>
      <c r="S2891" s="21" t="s">
        <v>6723</v>
      </c>
      <c r="T2891" s="21" t="s">
        <v>6737</v>
      </c>
      <c r="U2891" s="23"/>
      <c r="V2891" s="23"/>
      <c r="W2891" s="15">
        <f t="shared" si="191"/>
        <v>45711</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6722</v>
      </c>
      <c r="S2892" s="40" t="s">
        <v>6723</v>
      </c>
      <c r="T2892" s="40" t="s">
        <v>6725</v>
      </c>
      <c r="U2892" s="41"/>
      <c r="V2892" s="41"/>
      <c r="W2892" s="15">
        <f t="shared" si="191"/>
        <v>45711</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45711</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6738</v>
      </c>
      <c r="D2894" s="21" t="s">
        <v>118</v>
      </c>
      <c r="E2894" s="21" t="s">
        <v>6739</v>
      </c>
      <c r="F2894" s="21"/>
      <c r="G2894" s="21"/>
      <c r="H2894" s="21"/>
      <c r="I2894" s="21"/>
      <c r="J2894" s="21"/>
      <c r="K2894" s="21"/>
      <c r="L2894" s="21"/>
      <c r="M2894" s="21"/>
      <c r="N2894" s="21" t="s">
        <v>6740</v>
      </c>
      <c r="O2894" s="21"/>
      <c r="P2894" s="21"/>
      <c r="Q2894" s="21"/>
      <c r="R2894" s="21" t="s">
        <v>6722</v>
      </c>
      <c r="S2894" s="21" t="s">
        <v>6723</v>
      </c>
      <c r="T2894" s="22" t="s">
        <v>6741</v>
      </c>
      <c r="U2894" s="23"/>
      <c r="V2894" s="23"/>
      <c r="W2894" s="15">
        <f t="shared" si="191"/>
        <v>45711</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6742</v>
      </c>
      <c r="D2895" s="21" t="s">
        <v>250</v>
      </c>
      <c r="E2895" s="21" t="s">
        <v>6743</v>
      </c>
      <c r="F2895" s="21"/>
      <c r="G2895" s="21"/>
      <c r="H2895" s="21" t="s">
        <v>6744</v>
      </c>
      <c r="I2895" s="21" t="s">
        <v>6707</v>
      </c>
      <c r="J2895" s="21" t="s">
        <v>4467</v>
      </c>
      <c r="K2895" s="21">
        <v>1.0</v>
      </c>
      <c r="L2895" s="21" t="s">
        <v>35</v>
      </c>
      <c r="M2895" s="21"/>
      <c r="N2895" s="21" t="s">
        <v>6745</v>
      </c>
      <c r="O2895" s="21"/>
      <c r="P2895" s="21"/>
      <c r="Q2895" s="21"/>
      <c r="R2895" s="21" t="s">
        <v>6722</v>
      </c>
      <c r="S2895" s="21" t="s">
        <v>6723</v>
      </c>
      <c r="T2895" s="22" t="s">
        <v>6746</v>
      </c>
      <c r="U2895" s="23"/>
      <c r="V2895" s="23"/>
      <c r="W2895" s="15">
        <f t="shared" si="191"/>
        <v>45711</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6722</v>
      </c>
      <c r="S2896" s="21" t="s">
        <v>6723</v>
      </c>
      <c r="T2896" s="21" t="s">
        <v>6747</v>
      </c>
      <c r="U2896" s="23"/>
      <c r="V2896" s="23"/>
      <c r="W2896" s="15">
        <f t="shared" si="191"/>
        <v>45711</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6748</v>
      </c>
      <c r="D2897" s="21" t="s">
        <v>84</v>
      </c>
      <c r="E2897" s="21" t="s">
        <v>6749</v>
      </c>
      <c r="F2897" s="21"/>
      <c r="G2897" s="21"/>
      <c r="H2897" s="27" t="s">
        <v>6750</v>
      </c>
      <c r="I2897" s="21"/>
      <c r="J2897" s="21" t="s">
        <v>214</v>
      </c>
      <c r="K2897" s="21">
        <v>7.0</v>
      </c>
      <c r="L2897" s="21" t="s">
        <v>215</v>
      </c>
      <c r="M2897" s="21" t="s">
        <v>216</v>
      </c>
      <c r="N2897" s="21" t="s">
        <v>217</v>
      </c>
      <c r="O2897" s="21"/>
      <c r="P2897" s="21"/>
      <c r="Q2897" s="21"/>
      <c r="R2897" s="21" t="s">
        <v>6722</v>
      </c>
      <c r="S2897" s="21" t="s">
        <v>6723</v>
      </c>
      <c r="T2897" s="21" t="s">
        <v>6751</v>
      </c>
      <c r="U2897" s="23"/>
      <c r="V2897" s="23"/>
      <c r="W2897" s="15">
        <f t="shared" si="191"/>
        <v>45711</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6752</v>
      </c>
      <c r="D2898" s="21" t="s">
        <v>118</v>
      </c>
      <c r="E2898" s="21" t="s">
        <v>6739</v>
      </c>
      <c r="F2898" s="21"/>
      <c r="G2898" s="21"/>
      <c r="H2898" s="27" t="s">
        <v>6753</v>
      </c>
      <c r="I2898" s="21"/>
      <c r="J2898" s="21"/>
      <c r="K2898" s="21"/>
      <c r="L2898" s="21"/>
      <c r="M2898" s="21"/>
      <c r="N2898" s="21" t="s">
        <v>6754</v>
      </c>
      <c r="O2898" s="21"/>
      <c r="P2898" s="21"/>
      <c r="Q2898" s="21"/>
      <c r="R2898" s="21" t="s">
        <v>6722</v>
      </c>
      <c r="S2898" s="21" t="s">
        <v>6723</v>
      </c>
      <c r="T2898" s="21" t="s">
        <v>6755</v>
      </c>
      <c r="U2898" s="23"/>
      <c r="V2898" s="23"/>
      <c r="W2898" s="15">
        <f t="shared" si="191"/>
        <v>45711</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6756</v>
      </c>
      <c r="D2899" s="21" t="s">
        <v>250</v>
      </c>
      <c r="E2899" s="21" t="s">
        <v>6757</v>
      </c>
      <c r="F2899" s="21"/>
      <c r="G2899" s="21"/>
      <c r="H2899" s="21" t="s">
        <v>6758</v>
      </c>
      <c r="I2899" s="21" t="s">
        <v>5914</v>
      </c>
      <c r="J2899" s="21" t="s">
        <v>5915</v>
      </c>
      <c r="K2899" s="21">
        <v>1.0</v>
      </c>
      <c r="L2899" s="21" t="s">
        <v>35</v>
      </c>
      <c r="M2899" s="21"/>
      <c r="N2899" s="21" t="s">
        <v>6759</v>
      </c>
      <c r="O2899" s="21"/>
      <c r="P2899" s="21"/>
      <c r="Q2899" s="21"/>
      <c r="R2899" s="21" t="s">
        <v>6722</v>
      </c>
      <c r="S2899" s="21" t="s">
        <v>6723</v>
      </c>
      <c r="T2899" s="21" t="s">
        <v>6760</v>
      </c>
      <c r="U2899" s="23"/>
      <c r="V2899" s="23"/>
      <c r="W2899" s="15">
        <f t="shared" si="191"/>
        <v>45711</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6722</v>
      </c>
      <c r="S2900" s="21" t="s">
        <v>6723</v>
      </c>
      <c r="T2900" s="21" t="s">
        <v>6747</v>
      </c>
      <c r="U2900" s="23"/>
      <c r="V2900" s="23"/>
      <c r="W2900" s="15">
        <f t="shared" si="191"/>
        <v>45711</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6761</v>
      </c>
      <c r="D2901" s="21" t="s">
        <v>118</v>
      </c>
      <c r="E2901" s="21" t="s">
        <v>6739</v>
      </c>
      <c r="F2901" s="21"/>
      <c r="G2901" s="21"/>
      <c r="H2901" s="21"/>
      <c r="I2901" s="21"/>
      <c r="J2901" s="21"/>
      <c r="K2901" s="21"/>
      <c r="L2901" s="21"/>
      <c r="M2901" s="21"/>
      <c r="N2901" s="21" t="s">
        <v>6762</v>
      </c>
      <c r="O2901" s="21"/>
      <c r="P2901" s="21"/>
      <c r="Q2901" s="21"/>
      <c r="R2901" s="21" t="s">
        <v>6722</v>
      </c>
      <c r="S2901" s="21" t="s">
        <v>6723</v>
      </c>
      <c r="T2901" s="21" t="s">
        <v>6763</v>
      </c>
      <c r="U2901" s="23"/>
      <c r="V2901" s="23"/>
      <c r="W2901" s="15">
        <f t="shared" si="191"/>
        <v>45711</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6764</v>
      </c>
      <c r="D2902" s="21" t="s">
        <v>250</v>
      </c>
      <c r="E2902" s="21" t="s">
        <v>6765</v>
      </c>
      <c r="F2902" s="21"/>
      <c r="G2902" s="21"/>
      <c r="H2902" s="21" t="s">
        <v>6766</v>
      </c>
      <c r="I2902" s="21"/>
      <c r="J2902" s="21" t="s">
        <v>1138</v>
      </c>
      <c r="K2902" s="21">
        <v>1.0</v>
      </c>
      <c r="L2902" s="21" t="s">
        <v>1461</v>
      </c>
      <c r="M2902" s="21" t="s">
        <v>6767</v>
      </c>
      <c r="N2902" s="21" t="s">
        <v>6768</v>
      </c>
      <c r="O2902" s="21"/>
      <c r="P2902" s="21"/>
      <c r="Q2902" s="21"/>
      <c r="R2902" s="21" t="s">
        <v>6722</v>
      </c>
      <c r="S2902" s="21" t="s">
        <v>6723</v>
      </c>
      <c r="T2902" s="21" t="s">
        <v>6769</v>
      </c>
      <c r="U2902" s="23"/>
      <c r="V2902" s="23"/>
      <c r="W2902" s="15">
        <f t="shared" si="191"/>
        <v>45711</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6722</v>
      </c>
      <c r="S2903" s="21" t="s">
        <v>6723</v>
      </c>
      <c r="T2903" s="21" t="s">
        <v>6747</v>
      </c>
      <c r="U2903" s="23"/>
      <c r="V2903" s="23"/>
      <c r="W2903" s="15">
        <f t="shared" si="191"/>
        <v>45711</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6770</v>
      </c>
      <c r="D2904" s="21" t="s">
        <v>118</v>
      </c>
      <c r="E2904" s="21" t="s">
        <v>6739</v>
      </c>
      <c r="F2904" s="21"/>
      <c r="G2904" s="21"/>
      <c r="H2904" s="21"/>
      <c r="I2904" s="21"/>
      <c r="J2904" s="21"/>
      <c r="K2904" s="21"/>
      <c r="L2904" s="21"/>
      <c r="M2904" s="21"/>
      <c r="N2904" s="21" t="s">
        <v>6771</v>
      </c>
      <c r="O2904" s="21"/>
      <c r="P2904" s="21"/>
      <c r="Q2904" s="21"/>
      <c r="R2904" s="21" t="s">
        <v>6722</v>
      </c>
      <c r="S2904" s="21" t="s">
        <v>6723</v>
      </c>
      <c r="T2904" s="21" t="s">
        <v>6772</v>
      </c>
      <c r="U2904" s="23"/>
      <c r="V2904" s="23"/>
      <c r="W2904" s="15">
        <f t="shared" si="191"/>
        <v>45711</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6773</v>
      </c>
      <c r="D2905" s="21" t="s">
        <v>250</v>
      </c>
      <c r="E2905" s="21" t="s">
        <v>6774</v>
      </c>
      <c r="F2905" s="21"/>
      <c r="G2905" s="21"/>
      <c r="H2905" s="21" t="s">
        <v>6775</v>
      </c>
      <c r="I2905" s="21" t="s">
        <v>6776</v>
      </c>
      <c r="J2905" s="21" t="s">
        <v>2135</v>
      </c>
      <c r="K2905" s="21">
        <v>1.0</v>
      </c>
      <c r="L2905" s="21" t="s">
        <v>35</v>
      </c>
      <c r="M2905" s="21"/>
      <c r="N2905" s="21" t="s">
        <v>6777</v>
      </c>
      <c r="O2905" s="21"/>
      <c r="P2905" s="21"/>
      <c r="Q2905" s="21"/>
      <c r="R2905" s="21" t="s">
        <v>6722</v>
      </c>
      <c r="S2905" s="21" t="s">
        <v>6723</v>
      </c>
      <c r="T2905" s="21" t="s">
        <v>6778</v>
      </c>
      <c r="U2905" s="23"/>
      <c r="V2905" s="23"/>
      <c r="W2905" s="15">
        <f t="shared" si="191"/>
        <v>45711</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6722</v>
      </c>
      <c r="S2906" s="21" t="s">
        <v>6723</v>
      </c>
      <c r="T2906" s="21" t="s">
        <v>6747</v>
      </c>
      <c r="U2906" s="23"/>
      <c r="V2906" s="23"/>
      <c r="W2906" s="15">
        <f t="shared" si="191"/>
        <v>45711</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6779</v>
      </c>
      <c r="D2907" s="21" t="s">
        <v>118</v>
      </c>
      <c r="E2907" s="21" t="s">
        <v>6739</v>
      </c>
      <c r="F2907" s="21"/>
      <c r="G2907" s="21"/>
      <c r="H2907" s="21"/>
      <c r="I2907" s="21"/>
      <c r="J2907" s="21"/>
      <c r="K2907" s="21"/>
      <c r="L2907" s="21"/>
      <c r="M2907" s="21"/>
      <c r="N2907" s="21" t="s">
        <v>6780</v>
      </c>
      <c r="O2907" s="21"/>
      <c r="P2907" s="21"/>
      <c r="Q2907" s="21" t="s">
        <v>6781</v>
      </c>
      <c r="R2907" s="21" t="s">
        <v>6722</v>
      </c>
      <c r="S2907" s="21" t="s">
        <v>6723</v>
      </c>
      <c r="T2907" s="21" t="s">
        <v>6782</v>
      </c>
      <c r="U2907" s="23"/>
      <c r="V2907" s="23"/>
      <c r="W2907" s="15">
        <f t="shared" si="191"/>
        <v>45711</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6783</v>
      </c>
      <c r="D2908" s="21" t="s">
        <v>250</v>
      </c>
      <c r="E2908" s="21" t="s">
        <v>6784</v>
      </c>
      <c r="F2908" s="21"/>
      <c r="G2908" s="21"/>
      <c r="H2908" s="21" t="s">
        <v>6785</v>
      </c>
      <c r="I2908" s="21" t="s">
        <v>6776</v>
      </c>
      <c r="J2908" s="21" t="s">
        <v>2135</v>
      </c>
      <c r="K2908" s="21">
        <v>1.0</v>
      </c>
      <c r="L2908" s="21" t="s">
        <v>35</v>
      </c>
      <c r="M2908" s="21" t="s">
        <v>6786</v>
      </c>
      <c r="N2908" s="21" t="s">
        <v>6787</v>
      </c>
      <c r="O2908" s="21"/>
      <c r="P2908" s="21"/>
      <c r="Q2908" s="21" t="s">
        <v>6788</v>
      </c>
      <c r="R2908" s="21" t="s">
        <v>6722</v>
      </c>
      <c r="S2908" s="21" t="s">
        <v>6723</v>
      </c>
      <c r="T2908" s="21" t="s">
        <v>6789</v>
      </c>
      <c r="U2908" s="23"/>
      <c r="V2908" s="23"/>
      <c r="W2908" s="15">
        <f t="shared" si="191"/>
        <v>45711</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6722</v>
      </c>
      <c r="S2909" s="21" t="s">
        <v>6723</v>
      </c>
      <c r="T2909" s="21" t="s">
        <v>6747</v>
      </c>
      <c r="U2909" s="23"/>
      <c r="V2909" s="23"/>
      <c r="W2909" s="15">
        <f t="shared" si="191"/>
        <v>45711</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6790</v>
      </c>
      <c r="D2910" s="21" t="s">
        <v>118</v>
      </c>
      <c r="E2910" s="21" t="s">
        <v>6739</v>
      </c>
      <c r="F2910" s="21"/>
      <c r="G2910" s="21"/>
      <c r="H2910" s="21"/>
      <c r="I2910" s="21"/>
      <c r="J2910" s="21"/>
      <c r="K2910" s="21"/>
      <c r="L2910" s="21"/>
      <c r="M2910" s="21"/>
      <c r="N2910" s="21" t="s">
        <v>6791</v>
      </c>
      <c r="O2910" s="21"/>
      <c r="P2910" s="21"/>
      <c r="Q2910" s="21"/>
      <c r="R2910" s="21" t="s">
        <v>6722</v>
      </c>
      <c r="S2910" s="21" t="s">
        <v>6723</v>
      </c>
      <c r="T2910" s="21" t="s">
        <v>6792</v>
      </c>
      <c r="U2910" s="23"/>
      <c r="V2910" s="23"/>
      <c r="W2910" s="15">
        <f t="shared" si="191"/>
        <v>45711</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6793</v>
      </c>
      <c r="D2911" s="21" t="s">
        <v>250</v>
      </c>
      <c r="E2911" s="21" t="s">
        <v>6794</v>
      </c>
      <c r="F2911" s="21"/>
      <c r="G2911" s="21"/>
      <c r="H2911" s="21" t="s">
        <v>6795</v>
      </c>
      <c r="I2911" s="21" t="s">
        <v>6796</v>
      </c>
      <c r="J2911" s="21" t="s">
        <v>6797</v>
      </c>
      <c r="K2911" s="21">
        <v>1.0</v>
      </c>
      <c r="L2911" s="21" t="s">
        <v>196</v>
      </c>
      <c r="M2911" s="21" t="s">
        <v>6798</v>
      </c>
      <c r="N2911" s="21" t="s">
        <v>6799</v>
      </c>
      <c r="O2911" s="21"/>
      <c r="P2911" s="21"/>
      <c r="Q2911" s="21"/>
      <c r="R2911" s="21" t="s">
        <v>6722</v>
      </c>
      <c r="S2911" s="21" t="s">
        <v>6723</v>
      </c>
      <c r="T2911" s="21" t="s">
        <v>6800</v>
      </c>
      <c r="U2911" s="23"/>
      <c r="V2911" s="23"/>
      <c r="W2911" s="15">
        <f t="shared" si="191"/>
        <v>45711</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6722</v>
      </c>
      <c r="S2912" s="21" t="s">
        <v>6723</v>
      </c>
      <c r="T2912" s="21" t="s">
        <v>6747</v>
      </c>
      <c r="U2912" s="23"/>
      <c r="V2912" s="23"/>
      <c r="W2912" s="15">
        <f t="shared" si="191"/>
        <v>45711</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6801</v>
      </c>
      <c r="D2913" s="21" t="s">
        <v>118</v>
      </c>
      <c r="E2913" s="21" t="s">
        <v>6739</v>
      </c>
      <c r="F2913" s="21"/>
      <c r="G2913" s="21"/>
      <c r="H2913" s="21"/>
      <c r="I2913" s="21"/>
      <c r="J2913" s="21"/>
      <c r="K2913" s="21"/>
      <c r="L2913" s="21"/>
      <c r="M2913" s="21"/>
      <c r="N2913" s="21" t="s">
        <v>6802</v>
      </c>
      <c r="O2913" s="21"/>
      <c r="P2913" s="21"/>
      <c r="Q2913" s="21"/>
      <c r="R2913" s="21" t="s">
        <v>6722</v>
      </c>
      <c r="S2913" s="21" t="s">
        <v>6723</v>
      </c>
      <c r="T2913" s="21" t="s">
        <v>6803</v>
      </c>
      <c r="U2913" s="23"/>
      <c r="V2913" s="23"/>
      <c r="W2913" s="15">
        <f t="shared" si="191"/>
        <v>45711</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6804</v>
      </c>
      <c r="D2914" s="21" t="s">
        <v>250</v>
      </c>
      <c r="E2914" s="21" t="s">
        <v>6805</v>
      </c>
      <c r="F2914" s="21"/>
      <c r="G2914" s="21"/>
      <c r="H2914" s="21" t="s">
        <v>6806</v>
      </c>
      <c r="I2914" s="21" t="s">
        <v>6807</v>
      </c>
      <c r="J2914" s="21" t="s">
        <v>6808</v>
      </c>
      <c r="K2914" s="21">
        <v>1.0</v>
      </c>
      <c r="L2914" s="21" t="s">
        <v>35</v>
      </c>
      <c r="M2914" s="21"/>
      <c r="N2914" s="21" t="s">
        <v>6809</v>
      </c>
      <c r="O2914" s="21"/>
      <c r="P2914" s="21"/>
      <c r="Q2914" s="21"/>
      <c r="R2914" s="21" t="s">
        <v>6722</v>
      </c>
      <c r="S2914" s="21" t="s">
        <v>6723</v>
      </c>
      <c r="T2914" s="21" t="s">
        <v>6810</v>
      </c>
      <c r="U2914" s="23"/>
      <c r="V2914" s="23"/>
      <c r="W2914" s="15">
        <f t="shared" si="191"/>
        <v>45711</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6722</v>
      </c>
      <c r="S2915" s="21" t="s">
        <v>6723</v>
      </c>
      <c r="T2915" s="21" t="s">
        <v>6747</v>
      </c>
      <c r="U2915" s="23"/>
      <c r="V2915" s="23"/>
      <c r="W2915" s="15">
        <f t="shared" si="191"/>
        <v>45711</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6748</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6722</v>
      </c>
      <c r="S2916" s="21" t="s">
        <v>6723</v>
      </c>
      <c r="T2916" s="21" t="s">
        <v>6747</v>
      </c>
      <c r="U2916" s="23"/>
      <c r="V2916" s="23"/>
      <c r="W2916" s="15">
        <f t="shared" si="191"/>
        <v>45711</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6722</v>
      </c>
      <c r="S2917" s="40" t="s">
        <v>6723</v>
      </c>
      <c r="T2917" s="40" t="s">
        <v>6747</v>
      </c>
      <c r="U2917" s="41"/>
      <c r="V2917" s="41"/>
      <c r="W2917" s="15">
        <f t="shared" si="191"/>
        <v>45711</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45711</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6722</v>
      </c>
      <c r="S2919" s="21" t="s">
        <v>6723</v>
      </c>
      <c r="T2919" s="21" t="s">
        <v>6811</v>
      </c>
      <c r="U2919" s="23"/>
      <c r="V2919" s="23"/>
      <c r="W2919" s="15">
        <f t="shared" si="191"/>
        <v>45711</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6722</v>
      </c>
      <c r="S2920" s="21" t="s">
        <v>6723</v>
      </c>
      <c r="T2920" s="21" t="s">
        <v>6811</v>
      </c>
      <c r="U2920" s="23"/>
      <c r="V2920" s="23"/>
      <c r="W2920" s="15">
        <f t="shared" si="191"/>
        <v>45711</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6812</v>
      </c>
      <c r="D2921" s="21" t="s">
        <v>118</v>
      </c>
      <c r="E2921" s="21" t="s">
        <v>6813</v>
      </c>
      <c r="F2921" s="21"/>
      <c r="G2921" s="21"/>
      <c r="H2921" s="21" t="s">
        <v>6814</v>
      </c>
      <c r="I2921" s="21"/>
      <c r="J2921" s="21"/>
      <c r="K2921" s="21"/>
      <c r="L2921" s="21"/>
      <c r="M2921" s="21"/>
      <c r="N2921" s="21" t="s">
        <v>6815</v>
      </c>
      <c r="O2921" s="21"/>
      <c r="P2921" s="21"/>
      <c r="Q2921" s="21"/>
      <c r="R2921" s="21" t="s">
        <v>6722</v>
      </c>
      <c r="S2921" s="21" t="s">
        <v>6723</v>
      </c>
      <c r="T2921" s="21" t="s">
        <v>6816</v>
      </c>
      <c r="U2921" s="23"/>
      <c r="V2921" s="23"/>
      <c r="W2921" s="15">
        <f t="shared" si="191"/>
        <v>45711</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6817</v>
      </c>
      <c r="D2922" s="21" t="s">
        <v>42</v>
      </c>
      <c r="E2922" s="21" t="s">
        <v>6818</v>
      </c>
      <c r="F2922" s="21"/>
      <c r="G2922" s="21"/>
      <c r="H2922" s="21" t="s">
        <v>3783</v>
      </c>
      <c r="I2922" s="21" t="s">
        <v>5396</v>
      </c>
      <c r="J2922" s="21"/>
      <c r="K2922" s="21"/>
      <c r="L2922" s="21"/>
      <c r="M2922" s="21"/>
      <c r="N2922" s="21"/>
      <c r="O2922" s="21"/>
      <c r="P2922" s="21"/>
      <c r="Q2922" s="21"/>
      <c r="R2922" s="21" t="s">
        <v>6722</v>
      </c>
      <c r="S2922" s="21" t="s">
        <v>6723</v>
      </c>
      <c r="T2922" s="21" t="s">
        <v>6819</v>
      </c>
      <c r="U2922" s="23"/>
      <c r="V2922" s="23"/>
      <c r="W2922" s="15">
        <f t="shared" si="191"/>
        <v>45711</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6722</v>
      </c>
      <c r="S2923" s="21" t="s">
        <v>6723</v>
      </c>
      <c r="T2923" s="21" t="s">
        <v>6811</v>
      </c>
      <c r="U2923" s="23"/>
      <c r="V2923" s="23"/>
      <c r="W2923" s="15">
        <f t="shared" si="191"/>
        <v>45711</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6820</v>
      </c>
      <c r="D2924" s="21" t="s">
        <v>47</v>
      </c>
      <c r="E2924" s="27" t="s">
        <v>3575</v>
      </c>
      <c r="F2924" s="21"/>
      <c r="G2924" s="21"/>
      <c r="H2924" s="21" t="s">
        <v>6821</v>
      </c>
      <c r="I2924" s="21" t="s">
        <v>6822</v>
      </c>
      <c r="J2924" s="21"/>
      <c r="K2924" s="21"/>
      <c r="L2924" s="21"/>
      <c r="M2924" s="21"/>
      <c r="N2924" s="27" t="s">
        <v>107</v>
      </c>
      <c r="O2924" s="21"/>
      <c r="P2924" s="21"/>
      <c r="Q2924" s="21"/>
      <c r="R2924" s="21" t="s">
        <v>6722</v>
      </c>
      <c r="S2924" s="21" t="s">
        <v>6723</v>
      </c>
      <c r="T2924" s="21" t="s">
        <v>6823</v>
      </c>
      <c r="U2924" s="23"/>
      <c r="V2924" s="23"/>
      <c r="W2924" s="15">
        <f t="shared" si="191"/>
        <v>45711</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6824</v>
      </c>
      <c r="D2925" s="21" t="s">
        <v>47</v>
      </c>
      <c r="E2925" s="21" t="s">
        <v>6825</v>
      </c>
      <c r="F2925" s="21"/>
      <c r="G2925" s="21"/>
      <c r="H2925" s="27" t="s">
        <v>6826</v>
      </c>
      <c r="I2925" s="21"/>
      <c r="J2925" s="21"/>
      <c r="K2925" s="21"/>
      <c r="L2925" s="21"/>
      <c r="M2925" s="21"/>
      <c r="N2925" s="21" t="s">
        <v>6827</v>
      </c>
      <c r="O2925" s="21" t="s">
        <v>65</v>
      </c>
      <c r="P2925" s="21" t="s">
        <v>6827</v>
      </c>
      <c r="Q2925" s="21"/>
      <c r="R2925" s="21" t="s">
        <v>6722</v>
      </c>
      <c r="S2925" s="21" t="s">
        <v>6723</v>
      </c>
      <c r="T2925" s="21" t="s">
        <v>6828</v>
      </c>
      <c r="U2925" s="23"/>
      <c r="V2925" s="23"/>
      <c r="W2925" s="15">
        <f t="shared" si="191"/>
        <v>45711</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6829</v>
      </c>
      <c r="D2926" s="21" t="s">
        <v>42</v>
      </c>
      <c r="E2926" s="21" t="s">
        <v>6830</v>
      </c>
      <c r="F2926" s="21"/>
      <c r="G2926" s="21"/>
      <c r="H2926" s="21" t="s">
        <v>6831</v>
      </c>
      <c r="I2926" s="21"/>
      <c r="J2926" s="21"/>
      <c r="K2926" s="21"/>
      <c r="L2926" s="21"/>
      <c r="M2926" s="21"/>
      <c r="N2926" s="21" t="s">
        <v>825</v>
      </c>
      <c r="O2926" s="21"/>
      <c r="P2926" s="21"/>
      <c r="Q2926" s="21"/>
      <c r="R2926" s="21" t="s">
        <v>6722</v>
      </c>
      <c r="S2926" s="21" t="s">
        <v>6723</v>
      </c>
      <c r="T2926" s="21" t="s">
        <v>6832</v>
      </c>
      <c r="U2926" s="23"/>
      <c r="V2926" s="23"/>
      <c r="W2926" s="15">
        <f t="shared" si="191"/>
        <v>45711</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6722</v>
      </c>
      <c r="S2927" s="21" t="s">
        <v>6723</v>
      </c>
      <c r="T2927" s="21" t="s">
        <v>6811</v>
      </c>
      <c r="U2927" s="23"/>
      <c r="V2927" s="23"/>
      <c r="W2927" s="15">
        <f t="shared" si="191"/>
        <v>45711</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6833</v>
      </c>
      <c r="D2928" s="21" t="s">
        <v>118</v>
      </c>
      <c r="E2928" s="27" t="s">
        <v>2378</v>
      </c>
      <c r="F2928" s="21"/>
      <c r="G2928" s="21"/>
      <c r="H2928" s="21"/>
      <c r="I2928" s="21"/>
      <c r="J2928" s="21"/>
      <c r="K2928" s="21"/>
      <c r="L2928" s="21"/>
      <c r="M2928" s="21"/>
      <c r="N2928" s="21" t="s">
        <v>6834</v>
      </c>
      <c r="O2928" s="21"/>
      <c r="P2928" s="21"/>
      <c r="Q2928" s="21"/>
      <c r="R2928" s="21" t="s">
        <v>6722</v>
      </c>
      <c r="S2928" s="21" t="s">
        <v>6723</v>
      </c>
      <c r="T2928" s="21" t="s">
        <v>6835</v>
      </c>
      <c r="U2928" s="23"/>
      <c r="V2928" s="23"/>
      <c r="W2928" s="15">
        <f t="shared" si="191"/>
        <v>45711</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6836</v>
      </c>
      <c r="D2929" s="21" t="s">
        <v>84</v>
      </c>
      <c r="E2929" s="21" t="s">
        <v>6837</v>
      </c>
      <c r="F2929" s="21"/>
      <c r="G2929" s="21"/>
      <c r="H2929" s="21" t="s">
        <v>6838</v>
      </c>
      <c r="I2929" s="21"/>
      <c r="J2929" s="21" t="s">
        <v>1145</v>
      </c>
      <c r="K2929" s="21">
        <v>1.0</v>
      </c>
      <c r="L2929" s="21" t="s">
        <v>35</v>
      </c>
      <c r="M2929" s="21" t="s">
        <v>6839</v>
      </c>
      <c r="N2929" s="21" t="s">
        <v>6840</v>
      </c>
      <c r="O2929" s="21"/>
      <c r="P2929" s="21"/>
      <c r="Q2929" s="21"/>
      <c r="R2929" s="21" t="s">
        <v>6722</v>
      </c>
      <c r="S2929" s="21" t="s">
        <v>6723</v>
      </c>
      <c r="T2929" s="21" t="s">
        <v>6841</v>
      </c>
      <c r="U2929" s="23"/>
      <c r="V2929" s="23"/>
      <c r="W2929" s="15">
        <f t="shared" si="191"/>
        <v>45711</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6722</v>
      </c>
      <c r="S2930" s="21" t="s">
        <v>6723</v>
      </c>
      <c r="T2930" s="21" t="s">
        <v>6811</v>
      </c>
      <c r="U2930" s="23"/>
      <c r="V2930" s="23"/>
      <c r="W2930" s="15">
        <f t="shared" si="191"/>
        <v>45711</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6722</v>
      </c>
      <c r="S2931" s="40" t="s">
        <v>6723</v>
      </c>
      <c r="T2931" s="40" t="s">
        <v>6811</v>
      </c>
      <c r="U2931" s="41"/>
      <c r="V2931" s="41"/>
      <c r="W2931" s="15">
        <f t="shared" si="191"/>
        <v>45711</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45711</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6722</v>
      </c>
      <c r="S2933" s="21" t="s">
        <v>6723</v>
      </c>
      <c r="T2933" s="21" t="s">
        <v>6842</v>
      </c>
      <c r="U2933" s="23"/>
      <c r="V2933" s="23"/>
      <c r="W2933" s="15">
        <f t="shared" si="191"/>
        <v>45711</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6722</v>
      </c>
      <c r="S2934" s="21" t="s">
        <v>6723</v>
      </c>
      <c r="T2934" s="21" t="s">
        <v>6842</v>
      </c>
      <c r="U2934" s="23"/>
      <c r="V2934" s="23"/>
      <c r="W2934" s="15">
        <f t="shared" si="191"/>
        <v>45711</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3665</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6722</v>
      </c>
      <c r="S2935" s="21" t="s">
        <v>6723</v>
      </c>
      <c r="T2935" s="21" t="s">
        <v>6842</v>
      </c>
      <c r="U2935" s="23"/>
      <c r="V2935" s="23"/>
      <c r="W2935" s="15">
        <f t="shared" si="191"/>
        <v>45711</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6843</v>
      </c>
      <c r="D2936" s="21" t="s">
        <v>84</v>
      </c>
      <c r="E2936" s="21" t="s">
        <v>6844</v>
      </c>
      <c r="F2936" s="21"/>
      <c r="G2936" s="21"/>
      <c r="H2936" s="21" t="s">
        <v>6845</v>
      </c>
      <c r="I2936" s="21"/>
      <c r="J2936" s="21" t="s">
        <v>640</v>
      </c>
      <c r="K2936" s="21">
        <v>1.0</v>
      </c>
      <c r="L2936" s="21" t="s">
        <v>35</v>
      </c>
      <c r="M2936" s="21"/>
      <c r="N2936" s="21" t="s">
        <v>6846</v>
      </c>
      <c r="O2936" s="21"/>
      <c r="P2936" s="21"/>
      <c r="Q2936" s="21"/>
      <c r="R2936" s="21" t="s">
        <v>6722</v>
      </c>
      <c r="S2936" s="21" t="s">
        <v>6723</v>
      </c>
      <c r="T2936" s="21" t="s">
        <v>6847</v>
      </c>
      <c r="U2936" s="23"/>
      <c r="V2936" s="23"/>
      <c r="W2936" s="15">
        <f t="shared" si="191"/>
        <v>45711</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6824</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6722</v>
      </c>
      <c r="S2937" s="21" t="s">
        <v>6723</v>
      </c>
      <c r="T2937" s="21" t="s">
        <v>6842</v>
      </c>
      <c r="U2937" s="23"/>
      <c r="V2937" s="23"/>
      <c r="W2937" s="15">
        <f t="shared" si="191"/>
        <v>45711</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6848</v>
      </c>
      <c r="D2938" s="21" t="s">
        <v>84</v>
      </c>
      <c r="E2938" s="21" t="s">
        <v>6849</v>
      </c>
      <c r="F2938" s="21"/>
      <c r="G2938" s="21"/>
      <c r="H2938" s="21" t="s">
        <v>6850</v>
      </c>
      <c r="I2938" s="21"/>
      <c r="J2938" s="21" t="s">
        <v>1145</v>
      </c>
      <c r="K2938" s="21">
        <v>1.0</v>
      </c>
      <c r="L2938" s="21" t="s">
        <v>35</v>
      </c>
      <c r="M2938" s="21" t="s">
        <v>6839</v>
      </c>
      <c r="N2938" s="21" t="s">
        <v>6840</v>
      </c>
      <c r="O2938" s="21"/>
      <c r="P2938" s="21"/>
      <c r="Q2938" s="21"/>
      <c r="R2938" s="21" t="s">
        <v>6722</v>
      </c>
      <c r="S2938" s="21" t="s">
        <v>6723</v>
      </c>
      <c r="T2938" s="21" t="s">
        <v>6851</v>
      </c>
      <c r="U2938" s="23"/>
      <c r="V2938" s="23"/>
      <c r="W2938" s="15">
        <f t="shared" si="191"/>
        <v>45711</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6722</v>
      </c>
      <c r="S2939" s="21" t="s">
        <v>6723</v>
      </c>
      <c r="T2939" s="21" t="s">
        <v>6842</v>
      </c>
      <c r="U2939" s="23"/>
      <c r="V2939" s="23"/>
      <c r="W2939" s="15">
        <f t="shared" si="191"/>
        <v>45711</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6852</v>
      </c>
      <c r="D2940" s="21" t="s">
        <v>118</v>
      </c>
      <c r="E2940" s="21" t="s">
        <v>3461</v>
      </c>
      <c r="F2940" s="21"/>
      <c r="G2940" s="21"/>
      <c r="H2940" s="21"/>
      <c r="I2940" s="21"/>
      <c r="J2940" s="21"/>
      <c r="K2940" s="21"/>
      <c r="L2940" s="21"/>
      <c r="M2940" s="21"/>
      <c r="N2940" s="21" t="s">
        <v>6853</v>
      </c>
      <c r="O2940" s="21"/>
      <c r="P2940" s="21"/>
      <c r="Q2940" s="21"/>
      <c r="R2940" s="21" t="s">
        <v>6722</v>
      </c>
      <c r="S2940" s="21" t="s">
        <v>6723</v>
      </c>
      <c r="T2940" s="21" t="s">
        <v>6854</v>
      </c>
      <c r="U2940" s="23"/>
      <c r="V2940" s="23"/>
      <c r="W2940" s="15">
        <f t="shared" si="191"/>
        <v>45711</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6855</v>
      </c>
      <c r="D2941" s="21" t="s">
        <v>47</v>
      </c>
      <c r="E2941" s="21" t="s">
        <v>6856</v>
      </c>
      <c r="F2941" s="21"/>
      <c r="G2941" s="21"/>
      <c r="H2941" s="21" t="s">
        <v>6857</v>
      </c>
      <c r="I2941" s="21"/>
      <c r="J2941" s="21"/>
      <c r="K2941" s="21"/>
      <c r="L2941" s="21"/>
      <c r="M2941" s="21"/>
      <c r="N2941" s="21" t="s">
        <v>6858</v>
      </c>
      <c r="O2941" s="21" t="s">
        <v>916</v>
      </c>
      <c r="P2941" s="21" t="s">
        <v>6859</v>
      </c>
      <c r="Q2941" s="21"/>
      <c r="R2941" s="21" t="s">
        <v>6722</v>
      </c>
      <c r="S2941" s="21" t="s">
        <v>6723</v>
      </c>
      <c r="T2941" s="21" t="s">
        <v>6860</v>
      </c>
      <c r="U2941" s="23"/>
      <c r="V2941" s="23"/>
      <c r="W2941" s="15">
        <f t="shared" si="191"/>
        <v>45711</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6861</v>
      </c>
      <c r="D2942" s="21" t="s">
        <v>47</v>
      </c>
      <c r="E2942" s="21" t="s">
        <v>997</v>
      </c>
      <c r="F2942" s="21"/>
      <c r="G2942" s="21"/>
      <c r="H2942" s="21" t="s">
        <v>6862</v>
      </c>
      <c r="I2942" s="21" t="s">
        <v>6863</v>
      </c>
      <c r="J2942" s="21"/>
      <c r="K2942" s="21"/>
      <c r="L2942" s="21"/>
      <c r="M2942" s="21"/>
      <c r="N2942" s="21" t="s">
        <v>6864</v>
      </c>
      <c r="O2942" s="21" t="s">
        <v>178</v>
      </c>
      <c r="P2942" s="21" t="s">
        <v>6865</v>
      </c>
      <c r="Q2942" s="21"/>
      <c r="R2942" s="21" t="s">
        <v>6722</v>
      </c>
      <c r="S2942" s="21" t="s">
        <v>6723</v>
      </c>
      <c r="T2942" s="21" t="s">
        <v>6866</v>
      </c>
      <c r="U2942" s="23"/>
      <c r="V2942" s="23"/>
      <c r="W2942" s="15">
        <f t="shared" si="191"/>
        <v>45711</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6867</v>
      </c>
      <c r="D2943" s="21" t="s">
        <v>47</v>
      </c>
      <c r="E2943" s="21" t="s">
        <v>612</v>
      </c>
      <c r="F2943" s="21"/>
      <c r="G2943" s="21"/>
      <c r="H2943" s="21" t="s">
        <v>6868</v>
      </c>
      <c r="I2943" s="21"/>
      <c r="J2943" s="21"/>
      <c r="K2943" s="21"/>
      <c r="L2943" s="21"/>
      <c r="M2943" s="21"/>
      <c r="N2943" s="21"/>
      <c r="O2943" s="21"/>
      <c r="P2943" s="21"/>
      <c r="Q2943" s="21"/>
      <c r="R2943" s="21" t="s">
        <v>6722</v>
      </c>
      <c r="S2943" s="21" t="s">
        <v>6723</v>
      </c>
      <c r="T2943" s="21" t="s">
        <v>6869</v>
      </c>
      <c r="U2943" s="23"/>
      <c r="V2943" s="23"/>
      <c r="W2943" s="15">
        <f t="shared" si="191"/>
        <v>45711</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6870</v>
      </c>
      <c r="D2944" s="21" t="s">
        <v>47</v>
      </c>
      <c r="E2944" s="21" t="s">
        <v>612</v>
      </c>
      <c r="F2944" s="21"/>
      <c r="G2944" s="21"/>
      <c r="H2944" s="21" t="s">
        <v>6871</v>
      </c>
      <c r="I2944" s="21" t="s">
        <v>2824</v>
      </c>
      <c r="J2944" s="21" t="s">
        <v>6872</v>
      </c>
      <c r="K2944" s="21">
        <v>1.0</v>
      </c>
      <c r="L2944" s="21" t="s">
        <v>196</v>
      </c>
      <c r="M2944" s="21" t="s">
        <v>6873</v>
      </c>
      <c r="N2944" s="21" t="s">
        <v>6874</v>
      </c>
      <c r="O2944" s="21"/>
      <c r="P2944" s="21"/>
      <c r="Q2944" s="21"/>
      <c r="R2944" s="21" t="s">
        <v>6722</v>
      </c>
      <c r="S2944" s="21" t="s">
        <v>6723</v>
      </c>
      <c r="T2944" s="21" t="s">
        <v>6875</v>
      </c>
      <c r="U2944" s="23"/>
      <c r="V2944" s="23"/>
      <c r="W2944" s="15">
        <f t="shared" si="191"/>
        <v>45711</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6876</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6722</v>
      </c>
      <c r="S2945" s="21" t="s">
        <v>6723</v>
      </c>
      <c r="T2945" s="21" t="s">
        <v>6877</v>
      </c>
      <c r="U2945" s="23"/>
      <c r="V2945" s="23"/>
      <c r="W2945" s="15">
        <f t="shared" si="191"/>
        <v>45711</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6722</v>
      </c>
      <c r="S2946" s="21" t="s">
        <v>6723</v>
      </c>
      <c r="T2946" s="21" t="s">
        <v>6842</v>
      </c>
      <c r="U2946" s="23"/>
      <c r="V2946" s="23"/>
      <c r="W2946" s="15">
        <f t="shared" si="191"/>
        <v>45711</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4761</v>
      </c>
      <c r="D2947" s="21" t="str">
        <f t="shared" si="3932"/>
        <v>ptp</v>
      </c>
      <c r="E2947" s="21" t="s">
        <v>6878</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6722</v>
      </c>
      <c r="S2947" s="21" t="s">
        <v>6723</v>
      </c>
      <c r="T2947" s="21" t="s">
        <v>6842</v>
      </c>
      <c r="U2947" s="23"/>
      <c r="V2947" s="23"/>
      <c r="W2947" s="15">
        <f t="shared" si="191"/>
        <v>45711</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4764</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6722</v>
      </c>
      <c r="S2948" s="21" t="s">
        <v>6723</v>
      </c>
      <c r="T2948" s="21" t="s">
        <v>6842</v>
      </c>
      <c r="U2948" s="23"/>
      <c r="V2948" s="23"/>
      <c r="W2948" s="15">
        <f t="shared" si="191"/>
        <v>45711</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6722</v>
      </c>
      <c r="S2949" s="138" t="s">
        <v>6723</v>
      </c>
      <c r="T2949" s="138" t="s">
        <v>6842</v>
      </c>
      <c r="U2949" s="36"/>
      <c r="V2949" s="36"/>
      <c r="W2949" s="15">
        <f t="shared" si="191"/>
        <v>45711</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45711</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6879</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45711</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6880</v>
      </c>
      <c r="D2952" s="21" t="s">
        <v>250</v>
      </c>
      <c r="E2952" s="21" t="s">
        <v>6881</v>
      </c>
      <c r="F2952" s="21"/>
      <c r="G2952" s="21"/>
      <c r="H2952" s="21" t="s">
        <v>6882</v>
      </c>
      <c r="I2952" s="21" t="s">
        <v>6883</v>
      </c>
      <c r="J2952" s="21"/>
      <c r="K2952" s="21"/>
      <c r="L2952" s="21"/>
      <c r="M2952" s="21"/>
      <c r="N2952" s="21" t="s">
        <v>6884</v>
      </c>
      <c r="O2952" s="21" t="s">
        <v>65</v>
      </c>
      <c r="P2952" s="21" t="s">
        <v>6885</v>
      </c>
      <c r="Q2952" s="21"/>
      <c r="R2952" s="21" t="s">
        <v>6879</v>
      </c>
      <c r="S2952" s="21" t="s">
        <v>6886</v>
      </c>
      <c r="T2952" s="22" t="s">
        <v>6887</v>
      </c>
      <c r="U2952" s="23"/>
      <c r="V2952" s="23"/>
      <c r="W2952" s="15">
        <f t="shared" si="191"/>
        <v>45711</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6879</v>
      </c>
      <c r="S2953" s="21" t="s">
        <v>6886</v>
      </c>
      <c r="T2953" s="22" t="s">
        <v>6888</v>
      </c>
      <c r="U2953" s="23"/>
      <c r="V2953" s="23"/>
      <c r="W2953" s="15">
        <f t="shared" si="191"/>
        <v>45711</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4724</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6879</v>
      </c>
      <c r="S2954" s="21" t="s">
        <v>6886</v>
      </c>
      <c r="T2954" s="21" t="s">
        <v>6889</v>
      </c>
      <c r="U2954" s="23"/>
      <c r="V2954" s="23"/>
      <c r="W2954" s="15">
        <f t="shared" si="191"/>
        <v>45711</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6890</v>
      </c>
      <c r="D2955" s="21" t="s">
        <v>250</v>
      </c>
      <c r="E2955" s="21" t="s">
        <v>6891</v>
      </c>
      <c r="F2955" s="21"/>
      <c r="G2955" s="21"/>
      <c r="H2955" s="21" t="s">
        <v>6892</v>
      </c>
      <c r="I2955" s="21"/>
      <c r="J2955" s="21" t="s">
        <v>975</v>
      </c>
      <c r="K2955" s="21">
        <v>1.0</v>
      </c>
      <c r="L2955" s="21" t="s">
        <v>35</v>
      </c>
      <c r="M2955" s="21"/>
      <c r="N2955" s="21" t="s">
        <v>6893</v>
      </c>
      <c r="O2955" s="21"/>
      <c r="P2955" s="21"/>
      <c r="Q2955" s="21"/>
      <c r="R2955" s="21" t="s">
        <v>6879</v>
      </c>
      <c r="S2955" s="21" t="s">
        <v>6886</v>
      </c>
      <c r="T2955" s="21" t="s">
        <v>6894</v>
      </c>
      <c r="U2955" s="23"/>
      <c r="V2955" s="23"/>
      <c r="W2955" s="15">
        <f t="shared" si="191"/>
        <v>45711</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6895</v>
      </c>
      <c r="D2956" s="21" t="s">
        <v>47</v>
      </c>
      <c r="E2956" s="21" t="s">
        <v>6896</v>
      </c>
      <c r="F2956" s="21"/>
      <c r="G2956" s="21"/>
      <c r="H2956" s="21" t="s">
        <v>6897</v>
      </c>
      <c r="I2956" s="21"/>
      <c r="J2956" s="21"/>
      <c r="K2956" s="21"/>
      <c r="L2956" s="21"/>
      <c r="M2956" s="21"/>
      <c r="N2956" s="21" t="s">
        <v>6898</v>
      </c>
      <c r="O2956" s="21" t="s">
        <v>916</v>
      </c>
      <c r="P2956" s="21" t="s">
        <v>6899</v>
      </c>
      <c r="Q2956" s="21" t="s">
        <v>6900</v>
      </c>
      <c r="R2956" s="21" t="s">
        <v>6879</v>
      </c>
      <c r="S2956" s="21" t="s">
        <v>6886</v>
      </c>
      <c r="T2956" s="21" t="s">
        <v>6901</v>
      </c>
      <c r="U2956" s="23"/>
      <c r="V2956" s="23"/>
      <c r="W2956" s="15">
        <f t="shared" si="191"/>
        <v>45711</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6902</v>
      </c>
      <c r="D2957" s="21" t="s">
        <v>47</v>
      </c>
      <c r="E2957" s="21" t="s">
        <v>2073</v>
      </c>
      <c r="F2957" s="21"/>
      <c r="G2957" s="21"/>
      <c r="H2957" s="21" t="s">
        <v>6903</v>
      </c>
      <c r="I2957" s="21"/>
      <c r="J2957" s="21"/>
      <c r="K2957" s="21"/>
      <c r="L2957" s="21"/>
      <c r="M2957" s="21"/>
      <c r="N2957" s="21"/>
      <c r="O2957" s="21"/>
      <c r="P2957" s="21"/>
      <c r="Q2957" s="21"/>
      <c r="R2957" s="21" t="s">
        <v>6879</v>
      </c>
      <c r="S2957" s="21" t="s">
        <v>6886</v>
      </c>
      <c r="T2957" s="21" t="s">
        <v>6904</v>
      </c>
      <c r="U2957" s="23"/>
      <c r="V2957" s="23"/>
      <c r="W2957" s="15">
        <f t="shared" si="191"/>
        <v>45711</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6905</v>
      </c>
      <c r="D2958" s="21" t="s">
        <v>250</v>
      </c>
      <c r="E2958" s="21"/>
      <c r="F2958" s="21"/>
      <c r="G2958" s="21"/>
      <c r="H2958" s="21" t="s">
        <v>6906</v>
      </c>
      <c r="I2958" s="21"/>
      <c r="J2958" s="21"/>
      <c r="K2958" s="21"/>
      <c r="L2958" s="21"/>
      <c r="M2958" s="21"/>
      <c r="N2958" s="21" t="s">
        <v>6907</v>
      </c>
      <c r="O2958" s="21"/>
      <c r="P2958" s="21"/>
      <c r="Q2958" s="21"/>
      <c r="R2958" s="21" t="s">
        <v>6879</v>
      </c>
      <c r="S2958" s="21" t="s">
        <v>6886</v>
      </c>
      <c r="T2958" s="21" t="s">
        <v>6908</v>
      </c>
      <c r="U2958" s="23"/>
      <c r="V2958" s="23"/>
      <c r="W2958" s="15">
        <f t="shared" si="191"/>
        <v>45711</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6909</v>
      </c>
      <c r="D2959" s="27" t="s">
        <v>141</v>
      </c>
      <c r="E2959" s="27" t="s">
        <v>6910</v>
      </c>
      <c r="F2959" s="21"/>
      <c r="G2959" s="21"/>
      <c r="H2959" s="21" t="s">
        <v>1960</v>
      </c>
      <c r="I2959" s="21"/>
      <c r="J2959" s="21"/>
      <c r="K2959" s="21"/>
      <c r="L2959" s="21"/>
      <c r="M2959" s="21"/>
      <c r="N2959" s="27" t="s">
        <v>1961</v>
      </c>
      <c r="O2959" s="21"/>
      <c r="P2959" s="21"/>
      <c r="Q2959" s="21"/>
      <c r="R2959" s="21" t="s">
        <v>6879</v>
      </c>
      <c r="S2959" s="21" t="s">
        <v>6886</v>
      </c>
      <c r="T2959" s="21" t="s">
        <v>6911</v>
      </c>
      <c r="U2959" s="23"/>
      <c r="V2959" s="23"/>
      <c r="W2959" s="15">
        <f t="shared" si="191"/>
        <v>45711</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6912</v>
      </c>
      <c r="D2960" s="21" t="s">
        <v>250</v>
      </c>
      <c r="E2960" s="21"/>
      <c r="F2960" s="21"/>
      <c r="G2960" s="21"/>
      <c r="H2960" s="21" t="s">
        <v>6913</v>
      </c>
      <c r="I2960" s="21"/>
      <c r="J2960" s="21" t="s">
        <v>2530</v>
      </c>
      <c r="K2960" s="21">
        <v>5.0</v>
      </c>
      <c r="L2960" s="21" t="s">
        <v>622</v>
      </c>
      <c r="M2960" s="21"/>
      <c r="N2960" s="21" t="s">
        <v>6914</v>
      </c>
      <c r="O2960" s="21"/>
      <c r="P2960" s="21"/>
      <c r="Q2960" s="21"/>
      <c r="R2960" s="21" t="s">
        <v>6879</v>
      </c>
      <c r="S2960" s="21" t="s">
        <v>6886</v>
      </c>
      <c r="T2960" s="21" t="s">
        <v>6915</v>
      </c>
      <c r="U2960" s="23"/>
      <c r="V2960" s="23"/>
      <c r="W2960" s="15">
        <f t="shared" si="191"/>
        <v>45711</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6916</v>
      </c>
      <c r="D2961" s="21" t="s">
        <v>47</v>
      </c>
      <c r="E2961" s="27" t="s">
        <v>6917</v>
      </c>
      <c r="F2961" s="21"/>
      <c r="G2961" s="21"/>
      <c r="H2961" s="21" t="s">
        <v>6918</v>
      </c>
      <c r="I2961" s="21"/>
      <c r="J2961" s="21"/>
      <c r="K2961" s="21"/>
      <c r="L2961" s="21"/>
      <c r="M2961" s="21"/>
      <c r="N2961" s="21" t="s">
        <v>6919</v>
      </c>
      <c r="O2961" s="21" t="s">
        <v>65</v>
      </c>
      <c r="P2961" s="21" t="s">
        <v>6919</v>
      </c>
      <c r="Q2961" s="21"/>
      <c r="R2961" s="21" t="s">
        <v>6879</v>
      </c>
      <c r="S2961" s="21" t="s">
        <v>6886</v>
      </c>
      <c r="T2961" s="21" t="s">
        <v>6920</v>
      </c>
      <c r="U2961" s="23"/>
      <c r="V2961" s="23"/>
      <c r="W2961" s="15">
        <f t="shared" si="191"/>
        <v>45711</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6921</v>
      </c>
      <c r="D2962" s="21" t="s">
        <v>250</v>
      </c>
      <c r="E2962" s="21"/>
      <c r="F2962" s="21"/>
      <c r="G2962" s="21"/>
      <c r="H2962" s="21" t="s">
        <v>6922</v>
      </c>
      <c r="I2962" s="21"/>
      <c r="J2962" s="21" t="s">
        <v>4888</v>
      </c>
      <c r="K2962" s="21">
        <v>1.0</v>
      </c>
      <c r="L2962" s="21" t="s">
        <v>35</v>
      </c>
      <c r="M2962" s="21"/>
      <c r="N2962" s="21" t="s">
        <v>6923</v>
      </c>
      <c r="O2962" s="21"/>
      <c r="P2962" s="21"/>
      <c r="Q2962" s="21"/>
      <c r="R2962" s="21" t="s">
        <v>6879</v>
      </c>
      <c r="S2962" s="21" t="s">
        <v>6886</v>
      </c>
      <c r="T2962" s="21" t="s">
        <v>6924</v>
      </c>
      <c r="U2962" s="23"/>
      <c r="V2962" s="23"/>
      <c r="W2962" s="15">
        <f t="shared" si="191"/>
        <v>45711</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6925</v>
      </c>
      <c r="D2963" s="21" t="s">
        <v>47</v>
      </c>
      <c r="E2963" s="21" t="s">
        <v>6926</v>
      </c>
      <c r="F2963" s="21"/>
      <c r="G2963" s="21"/>
      <c r="H2963" s="21" t="s">
        <v>6927</v>
      </c>
      <c r="I2963" s="21"/>
      <c r="J2963" s="21"/>
      <c r="K2963" s="21"/>
      <c r="L2963" s="21"/>
      <c r="M2963" s="21"/>
      <c r="N2963" s="21"/>
      <c r="O2963" s="21"/>
      <c r="P2963" s="21"/>
      <c r="Q2963" s="21"/>
      <c r="R2963" s="21" t="s">
        <v>6879</v>
      </c>
      <c r="S2963" s="21" t="s">
        <v>6886</v>
      </c>
      <c r="T2963" s="21" t="s">
        <v>6928</v>
      </c>
      <c r="U2963" s="23"/>
      <c r="V2963" s="23"/>
      <c r="W2963" s="15">
        <f t="shared" si="191"/>
        <v>45711</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4823</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6879</v>
      </c>
      <c r="S2964" s="21" t="s">
        <v>6886</v>
      </c>
      <c r="T2964" s="21" t="s">
        <v>6929</v>
      </c>
      <c r="U2964" s="23"/>
      <c r="V2964" s="23"/>
      <c r="W2964" s="15">
        <f t="shared" si="191"/>
        <v>45711</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3668</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6879</v>
      </c>
      <c r="S2965" s="21" t="s">
        <v>6886</v>
      </c>
      <c r="T2965" s="21" t="s">
        <v>6929</v>
      </c>
      <c r="U2965" s="23"/>
      <c r="V2965" s="23"/>
      <c r="W2965" s="15">
        <f t="shared" si="191"/>
        <v>45711</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6930</v>
      </c>
      <c r="D2966" s="21" t="s">
        <v>47</v>
      </c>
      <c r="E2966" s="21" t="s">
        <v>6931</v>
      </c>
      <c r="F2966" s="21"/>
      <c r="G2966" s="21"/>
      <c r="H2966" s="21" t="s">
        <v>6932</v>
      </c>
      <c r="I2966" s="21"/>
      <c r="J2966" s="21"/>
      <c r="K2966" s="21"/>
      <c r="L2966" s="21"/>
      <c r="M2966" s="21"/>
      <c r="N2966" s="21" t="s">
        <v>6933</v>
      </c>
      <c r="O2966" s="21" t="s">
        <v>65</v>
      </c>
      <c r="P2966" s="21" t="s">
        <v>6933</v>
      </c>
      <c r="Q2966" s="21"/>
      <c r="R2966" s="21" t="s">
        <v>6879</v>
      </c>
      <c r="S2966" s="21" t="s">
        <v>6886</v>
      </c>
      <c r="T2966" s="21" t="s">
        <v>6934</v>
      </c>
      <c r="U2966" s="23"/>
      <c r="V2966" s="23"/>
      <c r="W2966" s="15">
        <f t="shared" si="191"/>
        <v>45711</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6935</v>
      </c>
      <c r="D2967" s="21" t="s">
        <v>250</v>
      </c>
      <c r="E2967" s="21"/>
      <c r="F2967" s="21"/>
      <c r="G2967" s="21"/>
      <c r="H2967" s="21" t="s">
        <v>6936</v>
      </c>
      <c r="I2967" s="21" t="s">
        <v>6937</v>
      </c>
      <c r="J2967" s="21" t="s">
        <v>1569</v>
      </c>
      <c r="K2967" s="21">
        <v>1.0</v>
      </c>
      <c r="L2967" s="21" t="s">
        <v>35</v>
      </c>
      <c r="M2967" s="21"/>
      <c r="N2967" s="21" t="s">
        <v>6938</v>
      </c>
      <c r="O2967" s="21"/>
      <c r="P2967" s="21"/>
      <c r="Q2967" s="21"/>
      <c r="R2967" s="21" t="s">
        <v>6879</v>
      </c>
      <c r="S2967" s="21" t="s">
        <v>6886</v>
      </c>
      <c r="T2967" s="21" t="s">
        <v>6939</v>
      </c>
      <c r="U2967" s="23"/>
      <c r="V2967" s="23"/>
      <c r="W2967" s="15">
        <f t="shared" si="191"/>
        <v>45711</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4742</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6879</v>
      </c>
      <c r="S2968" s="21" t="s">
        <v>6886</v>
      </c>
      <c r="T2968" s="21" t="s">
        <v>6940</v>
      </c>
      <c r="U2968" s="23"/>
      <c r="V2968" s="23"/>
      <c r="W2968" s="15">
        <f t="shared" si="191"/>
        <v>45711</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4837</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6879</v>
      </c>
      <c r="S2969" s="21" t="s">
        <v>6886</v>
      </c>
      <c r="T2969" s="21" t="s">
        <v>6929</v>
      </c>
      <c r="U2969" s="23"/>
      <c r="V2969" s="23"/>
      <c r="W2969" s="15">
        <f t="shared" si="191"/>
        <v>45711</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6941</v>
      </c>
      <c r="D2970" s="21" t="s">
        <v>47</v>
      </c>
      <c r="E2970" s="21" t="s">
        <v>6942</v>
      </c>
      <c r="F2970" s="21"/>
      <c r="G2970" s="21"/>
      <c r="H2970" s="12" t="s">
        <v>6943</v>
      </c>
      <c r="I2970" s="21"/>
      <c r="J2970" s="21" t="s">
        <v>1569</v>
      </c>
      <c r="K2970" s="21">
        <v>1.0</v>
      </c>
      <c r="L2970" s="21" t="s">
        <v>35</v>
      </c>
      <c r="M2970" s="21"/>
      <c r="N2970" s="21" t="s">
        <v>6938</v>
      </c>
      <c r="O2970" s="21"/>
      <c r="P2970" s="21"/>
      <c r="Q2970" s="21"/>
      <c r="R2970" s="21" t="s">
        <v>6879</v>
      </c>
      <c r="S2970" s="21" t="s">
        <v>6886</v>
      </c>
      <c r="T2970" s="21" t="s">
        <v>6944</v>
      </c>
      <c r="U2970" s="23"/>
      <c r="V2970" s="23"/>
      <c r="W2970" s="15">
        <f t="shared" si="191"/>
        <v>45711</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6945</v>
      </c>
      <c r="D2971" s="21" t="s">
        <v>307</v>
      </c>
      <c r="E2971" s="21" t="s">
        <v>6946</v>
      </c>
      <c r="F2971" s="21"/>
      <c r="G2971" s="21"/>
      <c r="H2971" s="21" t="s">
        <v>6947</v>
      </c>
      <c r="I2971" s="21"/>
      <c r="J2971" s="21" t="s">
        <v>337</v>
      </c>
      <c r="K2971" s="21">
        <v>3.0</v>
      </c>
      <c r="L2971" s="21" t="s">
        <v>76</v>
      </c>
      <c r="M2971" s="21" t="s">
        <v>6948</v>
      </c>
      <c r="N2971" s="21" t="s">
        <v>6949</v>
      </c>
      <c r="O2971" s="21"/>
      <c r="P2971" s="21"/>
      <c r="Q2971" s="21"/>
      <c r="R2971" s="21" t="s">
        <v>6879</v>
      </c>
      <c r="S2971" s="21" t="s">
        <v>6886</v>
      </c>
      <c r="T2971" s="21" t="s">
        <v>6950</v>
      </c>
      <c r="U2971" s="23"/>
      <c r="V2971" s="23"/>
      <c r="W2971" s="15">
        <f t="shared" si="191"/>
        <v>45711</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6879</v>
      </c>
      <c r="S2972" s="21" t="s">
        <v>6886</v>
      </c>
      <c r="T2972" s="21" t="s">
        <v>6929</v>
      </c>
      <c r="U2972" s="23"/>
      <c r="V2972" s="23"/>
      <c r="W2972" s="15">
        <f t="shared" si="191"/>
        <v>45711</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4851</v>
      </c>
      <c r="D2973" s="21" t="str">
        <f t="shared" si="3983"/>
        <v>ptp</v>
      </c>
      <c r="E2973" s="21" t="s">
        <v>6951</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6879</v>
      </c>
      <c r="S2973" s="21" t="s">
        <v>6886</v>
      </c>
      <c r="T2973" s="21" t="s">
        <v>6929</v>
      </c>
      <c r="U2973" s="23"/>
      <c r="V2973" s="23"/>
      <c r="W2973" s="15">
        <f t="shared" si="191"/>
        <v>45711</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6879</v>
      </c>
      <c r="S2974" s="138" t="s">
        <v>6886</v>
      </c>
      <c r="T2974" s="138" t="s">
        <v>6929</v>
      </c>
      <c r="U2974" s="36"/>
      <c r="V2974" s="36"/>
      <c r="W2974" s="15">
        <f t="shared" si="191"/>
        <v>45711</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45711</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4858</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6879</v>
      </c>
      <c r="S2976" s="21" t="s">
        <v>6886</v>
      </c>
      <c r="T2976" s="21" t="s">
        <v>6952</v>
      </c>
      <c r="U2976" s="23"/>
      <c r="V2976" s="23"/>
      <c r="W2976" s="15">
        <f t="shared" si="191"/>
        <v>45711</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6450</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6879</v>
      </c>
      <c r="S2977" s="21" t="s">
        <v>6886</v>
      </c>
      <c r="T2977" s="21" t="s">
        <v>6952</v>
      </c>
      <c r="U2977" s="23"/>
      <c r="V2977" s="23"/>
      <c r="W2977" s="15">
        <f t="shared" si="191"/>
        <v>45711</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6953</v>
      </c>
      <c r="D2978" s="21" t="s">
        <v>29</v>
      </c>
      <c r="E2978" s="21" t="s">
        <v>6954</v>
      </c>
      <c r="F2978" s="21"/>
      <c r="G2978" s="21"/>
      <c r="H2978" s="21" t="s">
        <v>6955</v>
      </c>
      <c r="I2978" s="21"/>
      <c r="J2978" s="21"/>
      <c r="K2978" s="21"/>
      <c r="L2978" s="21"/>
      <c r="M2978" s="21"/>
      <c r="N2978" s="21" t="s">
        <v>6956</v>
      </c>
      <c r="O2978" s="21" t="s">
        <v>916</v>
      </c>
      <c r="P2978" s="21" t="s">
        <v>6957</v>
      </c>
      <c r="Q2978" s="21"/>
      <c r="R2978" s="21" t="s">
        <v>6879</v>
      </c>
      <c r="S2978" s="21" t="s">
        <v>6886</v>
      </c>
      <c r="T2978" s="21" t="s">
        <v>6958</v>
      </c>
      <c r="U2978" s="23"/>
      <c r="V2978" s="23"/>
      <c r="W2978" s="15">
        <f t="shared" si="191"/>
        <v>45711</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6959</v>
      </c>
      <c r="D2979" s="21" t="s">
        <v>47</v>
      </c>
      <c r="E2979" s="21" t="s">
        <v>997</v>
      </c>
      <c r="F2979" s="21"/>
      <c r="G2979" s="21"/>
      <c r="H2979" s="21" t="s">
        <v>6955</v>
      </c>
      <c r="I2979" s="21" t="s">
        <v>6960</v>
      </c>
      <c r="J2979" s="21"/>
      <c r="K2979" s="21"/>
      <c r="L2979" s="21"/>
      <c r="M2979" s="21"/>
      <c r="N2979" s="21" t="s">
        <v>6961</v>
      </c>
      <c r="O2979" s="21" t="s">
        <v>65</v>
      </c>
      <c r="P2979" s="21" t="s">
        <v>6961</v>
      </c>
      <c r="Q2979" s="21"/>
      <c r="R2979" s="21" t="s">
        <v>6879</v>
      </c>
      <c r="S2979" s="21" t="s">
        <v>6886</v>
      </c>
      <c r="T2979" s="21" t="s">
        <v>6962</v>
      </c>
      <c r="U2979" s="23"/>
      <c r="V2979" s="23"/>
      <c r="W2979" s="15">
        <f t="shared" si="191"/>
        <v>45711</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6963</v>
      </c>
      <c r="D2980" s="21" t="s">
        <v>47</v>
      </c>
      <c r="E2980" s="21" t="s">
        <v>6964</v>
      </c>
      <c r="F2980" s="21"/>
      <c r="G2980" s="21"/>
      <c r="H2980" s="21" t="s">
        <v>194</v>
      </c>
      <c r="I2980" s="21" t="s">
        <v>6965</v>
      </c>
      <c r="J2980" s="21" t="s">
        <v>1569</v>
      </c>
      <c r="K2980" s="21">
        <v>1.0</v>
      </c>
      <c r="L2980" s="21" t="s">
        <v>35</v>
      </c>
      <c r="M2980" s="21"/>
      <c r="N2980" s="21" t="s">
        <v>6966</v>
      </c>
      <c r="O2980" s="21"/>
      <c r="P2980" s="21"/>
      <c r="Q2980" s="21"/>
      <c r="R2980" s="21" t="s">
        <v>6879</v>
      </c>
      <c r="S2980" s="21" t="s">
        <v>6886</v>
      </c>
      <c r="T2980" s="21" t="s">
        <v>6967</v>
      </c>
      <c r="U2980" s="23"/>
      <c r="V2980" s="23"/>
      <c r="W2980" s="15">
        <f t="shared" si="191"/>
        <v>45711</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4906</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6879</v>
      </c>
      <c r="S2981" s="21" t="s">
        <v>6886</v>
      </c>
      <c r="T2981" s="21" t="s">
        <v>6952</v>
      </c>
      <c r="U2981" s="23"/>
      <c r="V2981" s="23"/>
      <c r="W2981" s="15">
        <f t="shared" si="191"/>
        <v>45711</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6879</v>
      </c>
      <c r="S2982" s="138" t="s">
        <v>6886</v>
      </c>
      <c r="T2982" s="138" t="s">
        <v>6952</v>
      </c>
      <c r="U2982" s="36"/>
      <c r="V2982" s="36"/>
      <c r="W2982" s="15">
        <f t="shared" si="191"/>
        <v>45711</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45711</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6879</v>
      </c>
      <c r="S2984" s="21" t="s">
        <v>6886</v>
      </c>
      <c r="T2984" s="21" t="s">
        <v>6952</v>
      </c>
      <c r="U2984" s="23"/>
      <c r="V2984" s="23"/>
      <c r="W2984" s="15">
        <f t="shared" si="191"/>
        <v>45711</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6879</v>
      </c>
      <c r="S2985" s="21" t="s">
        <v>6886</v>
      </c>
      <c r="T2985" s="21" t="s">
        <v>6952</v>
      </c>
      <c r="U2985" s="23"/>
      <c r="V2985" s="23"/>
      <c r="W2985" s="15">
        <f t="shared" si="191"/>
        <v>45711</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4306</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4310</v>
      </c>
      <c r="R2986" s="21" t="s">
        <v>6879</v>
      </c>
      <c r="S2986" s="21" t="s">
        <v>6886</v>
      </c>
      <c r="T2986" s="21" t="s">
        <v>6952</v>
      </c>
      <c r="U2986" s="23"/>
      <c r="V2986" s="23"/>
      <c r="W2986" s="15">
        <f t="shared" si="191"/>
        <v>45711</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4933</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6879</v>
      </c>
      <c r="S2987" s="21" t="s">
        <v>6886</v>
      </c>
      <c r="T2987" s="21" t="s">
        <v>6952</v>
      </c>
      <c r="U2987" s="23"/>
      <c r="V2987" s="23"/>
      <c r="W2987" s="15">
        <f t="shared" si="191"/>
        <v>45711</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4761</v>
      </c>
      <c r="D2988" s="21" t="str">
        <f t="shared" si="4014"/>
        <v>ptp</v>
      </c>
      <c r="E2988" s="21" t="s">
        <v>6878</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6879</v>
      </c>
      <c r="S2988" s="21" t="s">
        <v>6886</v>
      </c>
      <c r="T2988" s="21" t="s">
        <v>6952</v>
      </c>
      <c r="U2988" s="23"/>
      <c r="V2988" s="23"/>
      <c r="W2988" s="15">
        <f t="shared" si="191"/>
        <v>45711</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4764</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6879</v>
      </c>
      <c r="S2989" s="21" t="s">
        <v>6886</v>
      </c>
      <c r="T2989" s="21" t="s">
        <v>6952</v>
      </c>
      <c r="U2989" s="23"/>
      <c r="V2989" s="23"/>
      <c r="W2989" s="15">
        <f t="shared" si="191"/>
        <v>45711</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6879</v>
      </c>
      <c r="S2990" s="138" t="s">
        <v>6886</v>
      </c>
      <c r="T2990" s="138" t="s">
        <v>6952</v>
      </c>
      <c r="U2990" s="36"/>
      <c r="V2990" s="36"/>
      <c r="W2990" s="15">
        <f t="shared" si="191"/>
        <v>45711</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45711</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6968</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45711</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6969</v>
      </c>
      <c r="D2993" s="21" t="s">
        <v>29</v>
      </c>
      <c r="E2993" s="21" t="s">
        <v>6970</v>
      </c>
      <c r="F2993" s="21"/>
      <c r="G2993" s="21"/>
      <c r="H2993" s="21" t="s">
        <v>6971</v>
      </c>
      <c r="I2993" s="21" t="s">
        <v>6972</v>
      </c>
      <c r="J2993" s="21" t="s">
        <v>130</v>
      </c>
      <c r="K2993" s="21">
        <v>1.0</v>
      </c>
      <c r="L2993" s="21" t="s">
        <v>35</v>
      </c>
      <c r="M2993" s="21"/>
      <c r="N2993" s="21" t="s">
        <v>6973</v>
      </c>
      <c r="O2993" s="21"/>
      <c r="P2993" s="21"/>
      <c r="Q2993" s="21"/>
      <c r="R2993" s="21" t="s">
        <v>6968</v>
      </c>
      <c r="S2993" s="21" t="s">
        <v>6974</v>
      </c>
      <c r="T2993" s="22" t="s">
        <v>6975</v>
      </c>
      <c r="U2993" s="23"/>
      <c r="V2993" s="23"/>
      <c r="W2993" s="15">
        <f t="shared" si="191"/>
        <v>45711</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6968</v>
      </c>
      <c r="S2994" s="21" t="s">
        <v>6974</v>
      </c>
      <c r="T2994" s="21" t="s">
        <v>6976</v>
      </c>
      <c r="U2994" s="23"/>
      <c r="V2994" s="23"/>
      <c r="W2994" s="15">
        <f t="shared" si="191"/>
        <v>45711</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6968</v>
      </c>
      <c r="S2995" s="21" t="s">
        <v>6974</v>
      </c>
      <c r="T2995" s="21" t="s">
        <v>6976</v>
      </c>
      <c r="U2995" s="23"/>
      <c r="V2995" s="23"/>
      <c r="W2995" s="15">
        <f t="shared" si="191"/>
        <v>45711</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6977</v>
      </c>
      <c r="D2996" s="21" t="s">
        <v>47</v>
      </c>
      <c r="E2996" s="21" t="s">
        <v>6978</v>
      </c>
      <c r="F2996" s="21"/>
      <c r="G2996" s="21"/>
      <c r="H2996" s="21" t="s">
        <v>6979</v>
      </c>
      <c r="I2996" s="21"/>
      <c r="J2996" s="21"/>
      <c r="K2996" s="21"/>
      <c r="L2996" s="21"/>
      <c r="M2996" s="21"/>
      <c r="N2996" s="21" t="s">
        <v>6980</v>
      </c>
      <c r="O2996" s="21" t="s">
        <v>65</v>
      </c>
      <c r="P2996" s="21" t="s">
        <v>6980</v>
      </c>
      <c r="Q2996" s="21"/>
      <c r="R2996" s="21" t="s">
        <v>6968</v>
      </c>
      <c r="S2996" s="21" t="s">
        <v>6974</v>
      </c>
      <c r="T2996" s="21" t="s">
        <v>6981</v>
      </c>
      <c r="U2996" s="23"/>
      <c r="V2996" s="23"/>
      <c r="W2996" s="15">
        <f t="shared" si="191"/>
        <v>45711</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6902</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6968</v>
      </c>
      <c r="S2997" s="21" t="s">
        <v>6974</v>
      </c>
      <c r="T2997" s="21" t="s">
        <v>6976</v>
      </c>
      <c r="U2997" s="23"/>
      <c r="V2997" s="23"/>
      <c r="W2997" s="15">
        <f t="shared" si="191"/>
        <v>45711</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6916</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6968</v>
      </c>
      <c r="S2998" s="21" t="s">
        <v>6974</v>
      </c>
      <c r="T2998" s="21" t="s">
        <v>6976</v>
      </c>
      <c r="U2998" s="23"/>
      <c r="V2998" s="23"/>
      <c r="W2998" s="15">
        <f t="shared" si="191"/>
        <v>45711</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6467</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6968</v>
      </c>
      <c r="S2999" s="21" t="s">
        <v>6974</v>
      </c>
      <c r="T2999" s="21" t="s">
        <v>6976</v>
      </c>
      <c r="U2999" s="23"/>
      <c r="V2999" s="23"/>
      <c r="W2999" s="15">
        <f t="shared" si="191"/>
        <v>45711</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6968</v>
      </c>
      <c r="S3000" s="21" t="s">
        <v>6974</v>
      </c>
      <c r="T3000" s="21" t="s">
        <v>6976</v>
      </c>
      <c r="U3000" s="23"/>
      <c r="V3000" s="23"/>
      <c r="W3000" s="15">
        <f t="shared" si="191"/>
        <v>45711</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6968</v>
      </c>
      <c r="S3001" s="21" t="s">
        <v>6974</v>
      </c>
      <c r="T3001" s="21" t="s">
        <v>6976</v>
      </c>
      <c r="U3001" s="23"/>
      <c r="V3001" s="23"/>
      <c r="W3001" s="15">
        <f t="shared" si="191"/>
        <v>45711</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6473</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6968</v>
      </c>
      <c r="S3002" s="21" t="s">
        <v>6974</v>
      </c>
      <c r="T3002" s="21" t="s">
        <v>6976</v>
      </c>
      <c r="U3002" s="23"/>
      <c r="V3002" s="23"/>
      <c r="W3002" s="15">
        <f t="shared" si="191"/>
        <v>45711</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6982</v>
      </c>
      <c r="D3003" s="21" t="s">
        <v>250</v>
      </c>
      <c r="E3003" s="21" t="s">
        <v>6983</v>
      </c>
      <c r="F3003" s="21"/>
      <c r="G3003" s="21"/>
      <c r="H3003" s="27" t="s">
        <v>6984</v>
      </c>
      <c r="I3003" s="21" t="s">
        <v>6985</v>
      </c>
      <c r="J3003" s="21" t="s">
        <v>1138</v>
      </c>
      <c r="K3003" s="21">
        <v>1.0</v>
      </c>
      <c r="L3003" s="21" t="s">
        <v>35</v>
      </c>
      <c r="M3003" s="21"/>
      <c r="N3003" s="21" t="s">
        <v>6986</v>
      </c>
      <c r="O3003" s="21"/>
      <c r="P3003" s="21"/>
      <c r="Q3003" s="21"/>
      <c r="R3003" s="21" t="s">
        <v>6968</v>
      </c>
      <c r="S3003" s="21" t="s">
        <v>6974</v>
      </c>
      <c r="T3003" s="21" t="s">
        <v>6987</v>
      </c>
      <c r="U3003" s="23"/>
      <c r="V3003" s="23"/>
      <c r="W3003" s="15">
        <f t="shared" si="191"/>
        <v>45711</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6988</v>
      </c>
      <c r="D3004" s="21" t="s">
        <v>47</v>
      </c>
      <c r="E3004" s="21" t="s">
        <v>6989</v>
      </c>
      <c r="F3004" s="21"/>
      <c r="G3004" s="21"/>
      <c r="H3004" s="27" t="s">
        <v>6990</v>
      </c>
      <c r="I3004" s="27" t="s">
        <v>6991</v>
      </c>
      <c r="J3004" s="21"/>
      <c r="K3004" s="21"/>
      <c r="L3004" s="21"/>
      <c r="M3004" s="21"/>
      <c r="N3004" s="21" t="s">
        <v>6992</v>
      </c>
      <c r="O3004" s="21" t="s">
        <v>137</v>
      </c>
      <c r="P3004" s="21" t="s">
        <v>6993</v>
      </c>
      <c r="Q3004" s="21"/>
      <c r="R3004" s="21" t="s">
        <v>6968</v>
      </c>
      <c r="S3004" s="21" t="s">
        <v>6974</v>
      </c>
      <c r="T3004" s="21" t="s">
        <v>6994</v>
      </c>
      <c r="U3004" s="23"/>
      <c r="V3004" s="23"/>
      <c r="W3004" s="15">
        <f t="shared" si="191"/>
        <v>45711</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6995</v>
      </c>
      <c r="D3005" s="21" t="s">
        <v>250</v>
      </c>
      <c r="E3005" s="21" t="s">
        <v>6996</v>
      </c>
      <c r="F3005" s="21"/>
      <c r="G3005" s="21"/>
      <c r="H3005" s="21" t="s">
        <v>6997</v>
      </c>
      <c r="I3005" s="21"/>
      <c r="J3005" s="21"/>
      <c r="K3005" s="21"/>
      <c r="L3005" s="21"/>
      <c r="M3005" s="21"/>
      <c r="N3005" s="21" t="s">
        <v>6998</v>
      </c>
      <c r="O3005" s="21" t="s">
        <v>65</v>
      </c>
      <c r="P3005" s="21" t="s">
        <v>6998</v>
      </c>
      <c r="Q3005" s="21"/>
      <c r="R3005" s="21" t="s">
        <v>6968</v>
      </c>
      <c r="S3005" s="21" t="s">
        <v>6974</v>
      </c>
      <c r="T3005" s="21" t="s">
        <v>6999</v>
      </c>
      <c r="U3005" s="23"/>
      <c r="V3005" s="23"/>
      <c r="W3005" s="15">
        <f t="shared" si="191"/>
        <v>45711</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7000</v>
      </c>
      <c r="D3006" s="21" t="s">
        <v>250</v>
      </c>
      <c r="E3006" s="21"/>
      <c r="F3006" s="21"/>
      <c r="G3006" s="21"/>
      <c r="H3006" s="21" t="s">
        <v>7001</v>
      </c>
      <c r="I3006" s="21" t="s">
        <v>7002</v>
      </c>
      <c r="J3006" s="21" t="s">
        <v>7003</v>
      </c>
      <c r="K3006" s="21">
        <v>1.0</v>
      </c>
      <c r="L3006" s="21" t="s">
        <v>35</v>
      </c>
      <c r="M3006" s="21"/>
      <c r="N3006" s="21" t="s">
        <v>7004</v>
      </c>
      <c r="O3006" s="21"/>
      <c r="P3006" s="21"/>
      <c r="Q3006" s="21"/>
      <c r="R3006" s="21" t="s">
        <v>6968</v>
      </c>
      <c r="S3006" s="21" t="s">
        <v>6974</v>
      </c>
      <c r="T3006" s="21" t="s">
        <v>7005</v>
      </c>
      <c r="U3006" s="23"/>
      <c r="V3006" s="23"/>
      <c r="W3006" s="15">
        <f t="shared" si="191"/>
        <v>45711</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7006</v>
      </c>
      <c r="D3007" s="21" t="s">
        <v>250</v>
      </c>
      <c r="E3007" s="21" t="s">
        <v>7007</v>
      </c>
      <c r="F3007" s="21"/>
      <c r="G3007" s="21"/>
      <c r="H3007" s="21" t="s">
        <v>7008</v>
      </c>
      <c r="I3007" s="21" t="s">
        <v>7009</v>
      </c>
      <c r="J3007" s="21" t="s">
        <v>337</v>
      </c>
      <c r="K3007" s="21">
        <v>3.0</v>
      </c>
      <c r="L3007" s="21" t="s">
        <v>76</v>
      </c>
      <c r="M3007" s="21"/>
      <c r="N3007" s="21" t="s">
        <v>7010</v>
      </c>
      <c r="O3007" s="21"/>
      <c r="P3007" s="21"/>
      <c r="Q3007" s="21"/>
      <c r="R3007" s="21" t="s">
        <v>6968</v>
      </c>
      <c r="S3007" s="21" t="s">
        <v>6974</v>
      </c>
      <c r="T3007" s="21" t="s">
        <v>7011</v>
      </c>
      <c r="U3007" s="23"/>
      <c r="V3007" s="23"/>
      <c r="W3007" s="15">
        <f t="shared" si="191"/>
        <v>45711</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7012</v>
      </c>
      <c r="D3008" s="21" t="s">
        <v>250</v>
      </c>
      <c r="E3008" s="21" t="s">
        <v>7013</v>
      </c>
      <c r="F3008" s="21"/>
      <c r="G3008" s="21"/>
      <c r="H3008" s="21" t="s">
        <v>7014</v>
      </c>
      <c r="I3008" s="21" t="s">
        <v>7015</v>
      </c>
      <c r="J3008" s="21" t="s">
        <v>4163</v>
      </c>
      <c r="K3008" s="21">
        <v>1.0</v>
      </c>
      <c r="L3008" s="21" t="s">
        <v>35</v>
      </c>
      <c r="M3008" s="21"/>
      <c r="N3008" s="21" t="s">
        <v>7016</v>
      </c>
      <c r="O3008" s="21"/>
      <c r="P3008" s="21"/>
      <c r="Q3008" s="21"/>
      <c r="R3008" s="21" t="s">
        <v>6968</v>
      </c>
      <c r="S3008" s="21" t="s">
        <v>6974</v>
      </c>
      <c r="T3008" s="21" t="s">
        <v>7017</v>
      </c>
      <c r="U3008" s="23"/>
      <c r="V3008" s="23"/>
      <c r="W3008" s="15">
        <f t="shared" si="191"/>
        <v>45711</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6968</v>
      </c>
      <c r="S3009" s="138" t="s">
        <v>6974</v>
      </c>
      <c r="T3009" s="138" t="s">
        <v>6976</v>
      </c>
      <c r="U3009" s="36"/>
      <c r="V3009" s="36"/>
      <c r="W3009" s="15">
        <f t="shared" si="191"/>
        <v>45711</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45711</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7018</v>
      </c>
      <c r="D3011" s="21" t="s">
        <v>250</v>
      </c>
      <c r="E3011" s="21" t="s">
        <v>7019</v>
      </c>
      <c r="F3011" s="21"/>
      <c r="G3011" s="21"/>
      <c r="H3011" s="21" t="s">
        <v>512</v>
      </c>
      <c r="I3011" s="21" t="s">
        <v>7020</v>
      </c>
      <c r="J3011" s="21"/>
      <c r="K3011" s="21"/>
      <c r="L3011" s="21"/>
      <c r="M3011" s="21"/>
      <c r="N3011" s="21" t="s">
        <v>1314</v>
      </c>
      <c r="O3011" s="21"/>
      <c r="P3011" s="21"/>
      <c r="Q3011" s="21"/>
      <c r="R3011" s="21" t="s">
        <v>6968</v>
      </c>
      <c r="S3011" s="21" t="s">
        <v>6974</v>
      </c>
      <c r="T3011" s="22" t="s">
        <v>7021</v>
      </c>
      <c r="U3011" s="23"/>
      <c r="V3011" s="23"/>
      <c r="W3011" s="15">
        <f t="shared" si="191"/>
        <v>45711</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6968</v>
      </c>
      <c r="S3012" s="21" t="s">
        <v>6974</v>
      </c>
      <c r="T3012" s="21" t="s">
        <v>7022</v>
      </c>
      <c r="U3012" s="23"/>
      <c r="V3012" s="23"/>
      <c r="W3012" s="15">
        <f t="shared" si="191"/>
        <v>45711</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7023</v>
      </c>
      <c r="D3013" s="21" t="s">
        <v>47</v>
      </c>
      <c r="E3013" s="21" t="s">
        <v>7024</v>
      </c>
      <c r="F3013" s="21"/>
      <c r="G3013" s="21"/>
      <c r="H3013" s="21" t="s">
        <v>7025</v>
      </c>
      <c r="I3013" s="21"/>
      <c r="J3013" s="21" t="s">
        <v>521</v>
      </c>
      <c r="K3013" s="21">
        <v>8.0</v>
      </c>
      <c r="L3013" s="21" t="s">
        <v>196</v>
      </c>
      <c r="M3013" s="21"/>
      <c r="N3013" s="21" t="s">
        <v>522</v>
      </c>
      <c r="O3013" s="21"/>
      <c r="P3013" s="21"/>
      <c r="Q3013" s="21"/>
      <c r="R3013" s="21" t="s">
        <v>6968</v>
      </c>
      <c r="S3013" s="21" t="s">
        <v>6974</v>
      </c>
      <c r="T3013" s="21" t="s">
        <v>7026</v>
      </c>
      <c r="U3013" s="23"/>
      <c r="V3013" s="23"/>
      <c r="W3013" s="15">
        <f t="shared" si="191"/>
        <v>45711</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3665</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6968</v>
      </c>
      <c r="S3014" s="21" t="s">
        <v>6974</v>
      </c>
      <c r="T3014" s="21" t="s">
        <v>7022</v>
      </c>
      <c r="U3014" s="23"/>
      <c r="V3014" s="23"/>
      <c r="W3014" s="15">
        <f t="shared" si="191"/>
        <v>45711</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7027</v>
      </c>
      <c r="D3015" s="21" t="s">
        <v>47</v>
      </c>
      <c r="E3015" s="21" t="s">
        <v>7028</v>
      </c>
      <c r="F3015" s="21"/>
      <c r="G3015" s="21"/>
      <c r="H3015" s="21" t="s">
        <v>7029</v>
      </c>
      <c r="I3015" s="27" t="s">
        <v>7030</v>
      </c>
      <c r="J3015" s="21"/>
      <c r="K3015" s="21"/>
      <c r="L3015" s="21"/>
      <c r="M3015" s="21"/>
      <c r="N3015" s="21" t="s">
        <v>6992</v>
      </c>
      <c r="O3015" s="21" t="s">
        <v>137</v>
      </c>
      <c r="P3015" s="21" t="s">
        <v>6993</v>
      </c>
      <c r="Q3015" s="21"/>
      <c r="R3015" s="21" t="s">
        <v>6968</v>
      </c>
      <c r="S3015" s="21" t="s">
        <v>6974</v>
      </c>
      <c r="T3015" s="21" t="s">
        <v>7031</v>
      </c>
      <c r="U3015" s="23"/>
      <c r="V3015" s="23"/>
      <c r="W3015" s="15">
        <f t="shared" si="191"/>
        <v>45711</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7032</v>
      </c>
      <c r="D3016" s="21" t="s">
        <v>307</v>
      </c>
      <c r="E3016" s="21" t="s">
        <v>7033</v>
      </c>
      <c r="F3016" s="21"/>
      <c r="G3016" s="21"/>
      <c r="H3016" s="21" t="s">
        <v>7034</v>
      </c>
      <c r="I3016" s="21"/>
      <c r="J3016" s="21" t="s">
        <v>2739</v>
      </c>
      <c r="K3016" s="21">
        <v>1.0</v>
      </c>
      <c r="L3016" s="21" t="s">
        <v>35</v>
      </c>
      <c r="M3016" s="21" t="s">
        <v>3227</v>
      </c>
      <c r="N3016" s="21" t="s">
        <v>7035</v>
      </c>
      <c r="O3016" s="21"/>
      <c r="P3016" s="21"/>
      <c r="Q3016" s="21"/>
      <c r="R3016" s="21" t="s">
        <v>6968</v>
      </c>
      <c r="S3016" s="21" t="s">
        <v>6974</v>
      </c>
      <c r="T3016" s="21" t="s">
        <v>7036</v>
      </c>
      <c r="U3016" s="23"/>
      <c r="V3016" s="23"/>
      <c r="W3016" s="15">
        <f t="shared" si="191"/>
        <v>45711</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7037</v>
      </c>
      <c r="D3017" s="21" t="s">
        <v>307</v>
      </c>
      <c r="E3017" s="21" t="s">
        <v>7038</v>
      </c>
      <c r="F3017" s="21"/>
      <c r="G3017" s="21"/>
      <c r="H3017" s="21" t="s">
        <v>7039</v>
      </c>
      <c r="I3017" s="21"/>
      <c r="J3017" s="21" t="s">
        <v>4846</v>
      </c>
      <c r="K3017" s="21">
        <v>2.0</v>
      </c>
      <c r="L3017" s="21" t="s">
        <v>3063</v>
      </c>
      <c r="M3017" s="21" t="s">
        <v>4847</v>
      </c>
      <c r="N3017" s="21" t="s">
        <v>4848</v>
      </c>
      <c r="O3017" s="21"/>
      <c r="P3017" s="21"/>
      <c r="Q3017" s="21"/>
      <c r="R3017" s="21" t="s">
        <v>6968</v>
      </c>
      <c r="S3017" s="21" t="s">
        <v>6974</v>
      </c>
      <c r="T3017" s="21" t="s">
        <v>7040</v>
      </c>
      <c r="U3017" s="23"/>
      <c r="V3017" s="23"/>
      <c r="W3017" s="15">
        <f t="shared" si="191"/>
        <v>45711</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4564</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6968</v>
      </c>
      <c r="S3018" s="21" t="s">
        <v>6974</v>
      </c>
      <c r="T3018" s="21" t="s">
        <v>7022</v>
      </c>
      <c r="U3018" s="23"/>
      <c r="V3018" s="23"/>
      <c r="W3018" s="15">
        <f t="shared" si="191"/>
        <v>45711</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7041</v>
      </c>
      <c r="D3019" s="21" t="s">
        <v>47</v>
      </c>
      <c r="E3019" s="21" t="s">
        <v>7042</v>
      </c>
      <c r="F3019" s="21"/>
      <c r="G3019" s="21"/>
      <c r="H3019" s="21" t="s">
        <v>7043</v>
      </c>
      <c r="I3019" s="21" t="s">
        <v>7044</v>
      </c>
      <c r="J3019" s="21"/>
      <c r="K3019" s="21"/>
      <c r="L3019" s="21"/>
      <c r="M3019" s="21"/>
      <c r="N3019" s="21"/>
      <c r="O3019" s="21"/>
      <c r="P3019" s="21"/>
      <c r="Q3019" s="21"/>
      <c r="R3019" s="21" t="s">
        <v>6968</v>
      </c>
      <c r="S3019" s="21" t="s">
        <v>6974</v>
      </c>
      <c r="T3019" s="21" t="s">
        <v>7045</v>
      </c>
      <c r="U3019" s="23"/>
      <c r="V3019" s="23"/>
      <c r="W3019" s="15">
        <f t="shared" si="191"/>
        <v>45711</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7046</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6968</v>
      </c>
      <c r="S3020" s="21" t="s">
        <v>6974</v>
      </c>
      <c r="T3020" s="21" t="s">
        <v>7022</v>
      </c>
      <c r="U3020" s="23"/>
      <c r="V3020" s="23"/>
      <c r="W3020" s="15">
        <f t="shared" si="191"/>
        <v>45711</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4904</v>
      </c>
      <c r="D3021" s="21" t="str">
        <f t="shared" si="4058"/>
        <v>noun</v>
      </c>
      <c r="E3021" s="21" t="s">
        <v>5416</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6968</v>
      </c>
      <c r="S3021" s="21" t="s">
        <v>6974</v>
      </c>
      <c r="T3021" s="21" t="s">
        <v>7022</v>
      </c>
      <c r="U3021" s="23"/>
      <c r="V3021" s="23"/>
      <c r="W3021" s="15">
        <f t="shared" si="191"/>
        <v>45711</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7047</v>
      </c>
      <c r="D3022" s="21" t="s">
        <v>47</v>
      </c>
      <c r="E3022" s="21" t="s">
        <v>7048</v>
      </c>
      <c r="F3022" s="21"/>
      <c r="G3022" s="21"/>
      <c r="H3022" s="21" t="s">
        <v>7049</v>
      </c>
      <c r="I3022" s="21" t="s">
        <v>7050</v>
      </c>
      <c r="J3022" s="21"/>
      <c r="K3022" s="21"/>
      <c r="L3022" s="21"/>
      <c r="M3022" s="21"/>
      <c r="N3022" s="21" t="s">
        <v>7051</v>
      </c>
      <c r="O3022" s="21" t="s">
        <v>65</v>
      </c>
      <c r="P3022" s="21" t="s">
        <v>7051</v>
      </c>
      <c r="Q3022" s="21"/>
      <c r="R3022" s="21" t="s">
        <v>6968</v>
      </c>
      <c r="S3022" s="21" t="s">
        <v>6974</v>
      </c>
      <c r="T3022" s="21" t="s">
        <v>7052</v>
      </c>
      <c r="U3022" s="23"/>
      <c r="V3022" s="23"/>
      <c r="W3022" s="15">
        <f t="shared" si="191"/>
        <v>45711</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4933</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6968</v>
      </c>
      <c r="S3023" s="21" t="s">
        <v>6974</v>
      </c>
      <c r="T3023" s="21" t="s">
        <v>7022</v>
      </c>
      <c r="U3023" s="23"/>
      <c r="V3023" s="23"/>
      <c r="W3023" s="15">
        <f t="shared" si="191"/>
        <v>45711</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6968</v>
      </c>
      <c r="S3024" s="138" t="s">
        <v>6974</v>
      </c>
      <c r="T3024" s="138" t="s">
        <v>7022</v>
      </c>
      <c r="U3024" s="36"/>
      <c r="V3024" s="36"/>
      <c r="W3024" s="15">
        <f t="shared" si="191"/>
        <v>45711</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45711</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6968</v>
      </c>
      <c r="S3026" s="21" t="s">
        <v>6974</v>
      </c>
      <c r="T3026" s="21" t="s">
        <v>7053</v>
      </c>
      <c r="U3026" s="23"/>
      <c r="V3026" s="23"/>
      <c r="W3026" s="15">
        <f t="shared" si="191"/>
        <v>45711</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4048</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6968</v>
      </c>
      <c r="S3027" s="21" t="s">
        <v>6974</v>
      </c>
      <c r="T3027" s="21" t="s">
        <v>7053</v>
      </c>
      <c r="U3027" s="23"/>
      <c r="V3027" s="23"/>
      <c r="W3027" s="15">
        <f t="shared" si="191"/>
        <v>45711</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4</v>
      </c>
      <c r="B3028" s="10">
        <f t="shared" si="2182"/>
        <v>7</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6968</v>
      </c>
      <c r="S3028" s="21" t="s">
        <v>6974</v>
      </c>
      <c r="T3028" s="21" t="s">
        <v>7053</v>
      </c>
      <c r="U3028" s="23"/>
      <c r="V3028" s="23"/>
      <c r="W3028" s="15">
        <f t="shared" si="191"/>
        <v>45711</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4823</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6968</v>
      </c>
      <c r="S3029" s="21" t="s">
        <v>6974</v>
      </c>
      <c r="T3029" s="21" t="s">
        <v>7053</v>
      </c>
      <c r="U3029" s="23"/>
      <c r="V3029" s="23"/>
      <c r="W3029" s="15">
        <f t="shared" si="191"/>
        <v>45711</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7054</v>
      </c>
      <c r="D3030" s="21" t="s">
        <v>118</v>
      </c>
      <c r="E3030" s="21" t="s">
        <v>293</v>
      </c>
      <c r="F3030" s="21"/>
      <c r="G3030" s="21"/>
      <c r="H3030" s="21" t="s">
        <v>7055</v>
      </c>
      <c r="I3030" s="21"/>
      <c r="J3030" s="21"/>
      <c r="K3030" s="21"/>
      <c r="L3030" s="21"/>
      <c r="M3030" s="21"/>
      <c r="N3030" s="21" t="s">
        <v>7056</v>
      </c>
      <c r="O3030" s="21"/>
      <c r="P3030" s="21"/>
      <c r="Q3030" s="21"/>
      <c r="R3030" s="21" t="s">
        <v>6968</v>
      </c>
      <c r="S3030" s="21" t="s">
        <v>6974</v>
      </c>
      <c r="T3030" s="21" t="s">
        <v>7057</v>
      </c>
      <c r="U3030" s="23"/>
      <c r="V3030" s="23"/>
      <c r="W3030" s="15">
        <f t="shared" si="191"/>
        <v>45711</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7058</v>
      </c>
      <c r="D3031" s="21" t="s">
        <v>42</v>
      </c>
      <c r="E3031" s="21" t="s">
        <v>3023</v>
      </c>
      <c r="F3031" s="21"/>
      <c r="G3031" s="21"/>
      <c r="H3031" s="21" t="s">
        <v>7059</v>
      </c>
      <c r="I3031" s="21"/>
      <c r="J3031" s="21"/>
      <c r="K3031" s="21"/>
      <c r="L3031" s="21"/>
      <c r="M3031" s="21"/>
      <c r="N3031" s="21" t="s">
        <v>825</v>
      </c>
      <c r="O3031" s="21"/>
      <c r="P3031" s="21"/>
      <c r="Q3031" s="21"/>
      <c r="R3031" s="21" t="s">
        <v>6968</v>
      </c>
      <c r="S3031" s="21" t="s">
        <v>6974</v>
      </c>
      <c r="T3031" s="21" t="s">
        <v>7060</v>
      </c>
      <c r="U3031" s="23"/>
      <c r="V3031" s="23"/>
      <c r="W3031" s="15">
        <f t="shared" si="191"/>
        <v>45711</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6968</v>
      </c>
      <c r="S3032" s="21" t="s">
        <v>6974</v>
      </c>
      <c r="T3032" s="21" t="s">
        <v>7053</v>
      </c>
      <c r="U3032" s="23"/>
      <c r="V3032" s="23"/>
      <c r="W3032" s="15">
        <f t="shared" si="191"/>
        <v>45711</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7061</v>
      </c>
      <c r="D3033" s="21" t="s">
        <v>47</v>
      </c>
      <c r="E3033" s="21" t="s">
        <v>7062</v>
      </c>
      <c r="F3033" s="21"/>
      <c r="G3033" s="21"/>
      <c r="H3033" s="21" t="s">
        <v>7063</v>
      </c>
      <c r="I3033" s="21"/>
      <c r="J3033" s="21" t="s">
        <v>1569</v>
      </c>
      <c r="K3033" s="21">
        <v>1.0</v>
      </c>
      <c r="L3033" s="21" t="s">
        <v>35</v>
      </c>
      <c r="M3033" s="21"/>
      <c r="N3033" s="21" t="s">
        <v>7064</v>
      </c>
      <c r="O3033" s="21"/>
      <c r="P3033" s="21"/>
      <c r="Q3033" s="21"/>
      <c r="R3033" s="21" t="s">
        <v>6968</v>
      </c>
      <c r="S3033" s="21" t="s">
        <v>6974</v>
      </c>
      <c r="T3033" s="21" t="s">
        <v>7065</v>
      </c>
      <c r="U3033" s="23"/>
      <c r="V3033" s="23"/>
      <c r="W3033" s="15">
        <f t="shared" si="191"/>
        <v>45711</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4053</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6968</v>
      </c>
      <c r="S3034" s="21" t="s">
        <v>6974</v>
      </c>
      <c r="T3034" s="21" t="s">
        <v>7053</v>
      </c>
      <c r="U3034" s="23"/>
      <c r="V3034" s="23"/>
      <c r="W3034" s="15">
        <f t="shared" si="191"/>
        <v>45711</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5252</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6968</v>
      </c>
      <c r="S3035" s="21" t="s">
        <v>6974</v>
      </c>
      <c r="T3035" s="21" t="s">
        <v>7053</v>
      </c>
      <c r="U3035" s="23"/>
      <c r="V3035" s="23"/>
      <c r="W3035" s="15">
        <f t="shared" si="191"/>
        <v>45711</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7066</v>
      </c>
      <c r="D3036" s="21" t="s">
        <v>47</v>
      </c>
      <c r="E3036" s="21" t="s">
        <v>7067</v>
      </c>
      <c r="F3036" s="21" t="s">
        <v>1879</v>
      </c>
      <c r="G3036" s="21"/>
      <c r="H3036" s="21" t="s">
        <v>7068</v>
      </c>
      <c r="I3036" s="21" t="s">
        <v>7069</v>
      </c>
      <c r="J3036" s="21" t="s">
        <v>130</v>
      </c>
      <c r="K3036" s="21">
        <v>1.0</v>
      </c>
      <c r="L3036" s="21" t="s">
        <v>35</v>
      </c>
      <c r="M3036" s="21"/>
      <c r="N3036" s="21" t="s">
        <v>7070</v>
      </c>
      <c r="O3036" s="21"/>
      <c r="P3036" s="21"/>
      <c r="Q3036" s="21"/>
      <c r="R3036" s="21" t="s">
        <v>6968</v>
      </c>
      <c r="S3036" s="21" t="s">
        <v>6974</v>
      </c>
      <c r="T3036" s="21" t="s">
        <v>7071</v>
      </c>
      <c r="U3036" s="23"/>
      <c r="V3036" s="23"/>
      <c r="W3036" s="15">
        <f t="shared" si="191"/>
        <v>45711</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7072</v>
      </c>
      <c r="D3037" s="21" t="s">
        <v>29</v>
      </c>
      <c r="E3037" s="21" t="s">
        <v>7073</v>
      </c>
      <c r="F3037" s="21"/>
      <c r="G3037" s="21"/>
      <c r="H3037" s="21" t="s">
        <v>7074</v>
      </c>
      <c r="I3037" s="21" t="s">
        <v>7075</v>
      </c>
      <c r="J3037" s="21"/>
      <c r="K3037" s="21"/>
      <c r="L3037" s="21"/>
      <c r="M3037" s="21"/>
      <c r="N3037" s="21" t="s">
        <v>7076</v>
      </c>
      <c r="O3037" s="21"/>
      <c r="P3037" s="21"/>
      <c r="Q3037" s="21" t="s">
        <v>7077</v>
      </c>
      <c r="R3037" s="21" t="s">
        <v>6968</v>
      </c>
      <c r="S3037" s="21" t="s">
        <v>6974</v>
      </c>
      <c r="T3037" s="21" t="s">
        <v>7078</v>
      </c>
      <c r="U3037" s="23"/>
      <c r="V3037" s="23"/>
      <c r="W3037" s="15">
        <f t="shared" si="191"/>
        <v>45711</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7079</v>
      </c>
      <c r="D3038" s="21" t="s">
        <v>47</v>
      </c>
      <c r="E3038" s="21" t="s">
        <v>921</v>
      </c>
      <c r="F3038" s="21"/>
      <c r="G3038" s="21"/>
      <c r="H3038" s="21" t="s">
        <v>7080</v>
      </c>
      <c r="I3038" s="21" t="s">
        <v>4315</v>
      </c>
      <c r="J3038" s="21"/>
      <c r="K3038" s="21"/>
      <c r="L3038" s="21"/>
      <c r="M3038" s="21"/>
      <c r="N3038" s="21" t="s">
        <v>7081</v>
      </c>
      <c r="O3038" s="21"/>
      <c r="P3038" s="21"/>
      <c r="Q3038" s="21"/>
      <c r="R3038" s="21" t="s">
        <v>6968</v>
      </c>
      <c r="S3038" s="21" t="s">
        <v>6974</v>
      </c>
      <c r="T3038" s="21" t="s">
        <v>7082</v>
      </c>
      <c r="U3038" s="23"/>
      <c r="V3038" s="23"/>
      <c r="W3038" s="15">
        <f t="shared" si="191"/>
        <v>45711</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4727</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6968</v>
      </c>
      <c r="S3039" s="21" t="s">
        <v>6974</v>
      </c>
      <c r="T3039" s="21" t="s">
        <v>7083</v>
      </c>
      <c r="U3039" s="23"/>
      <c r="V3039" s="23"/>
      <c r="W3039" s="15">
        <f t="shared" si="191"/>
        <v>45711</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4053</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6968</v>
      </c>
      <c r="S3040" s="21" t="s">
        <v>6974</v>
      </c>
      <c r="T3040" s="21" t="s">
        <v>7053</v>
      </c>
      <c r="U3040" s="23"/>
      <c r="V3040" s="23"/>
      <c r="W3040" s="15">
        <f t="shared" si="191"/>
        <v>45711</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6968</v>
      </c>
      <c r="S3041" s="21" t="s">
        <v>6974</v>
      </c>
      <c r="T3041" s="21" t="s">
        <v>7053</v>
      </c>
      <c r="U3041" s="23"/>
      <c r="V3041" s="23"/>
      <c r="W3041" s="15">
        <f t="shared" si="191"/>
        <v>45711</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4053</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6968</v>
      </c>
      <c r="S3042" s="21" t="s">
        <v>6974</v>
      </c>
      <c r="T3042" s="21" t="s">
        <v>7053</v>
      </c>
      <c r="U3042" s="23"/>
      <c r="V3042" s="23"/>
      <c r="W3042" s="15">
        <f t="shared" si="191"/>
        <v>45711</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5252</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6968</v>
      </c>
      <c r="S3043" s="21" t="s">
        <v>6974</v>
      </c>
      <c r="T3043" s="21" t="s">
        <v>7053</v>
      </c>
      <c r="U3043" s="23"/>
      <c r="V3043" s="23"/>
      <c r="W3043" s="15">
        <f t="shared" si="191"/>
        <v>45711</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7084</v>
      </c>
      <c r="D3044" s="21" t="s">
        <v>401</v>
      </c>
      <c r="E3044" s="21" t="s">
        <v>7085</v>
      </c>
      <c r="F3044" s="21" t="s">
        <v>1879</v>
      </c>
      <c r="G3044" s="21"/>
      <c r="H3044" s="21" t="s">
        <v>7086</v>
      </c>
      <c r="I3044" s="21"/>
      <c r="J3044" s="21" t="s">
        <v>130</v>
      </c>
      <c r="K3044" s="21">
        <v>1.0</v>
      </c>
      <c r="L3044" s="21" t="s">
        <v>35</v>
      </c>
      <c r="M3044" s="21"/>
      <c r="N3044" s="21" t="s">
        <v>7087</v>
      </c>
      <c r="O3044" s="21"/>
      <c r="P3044" s="21"/>
      <c r="Q3044" s="21"/>
      <c r="R3044" s="21" t="s">
        <v>6968</v>
      </c>
      <c r="S3044" s="21" t="s">
        <v>6974</v>
      </c>
      <c r="T3044" s="21" t="s">
        <v>7088</v>
      </c>
      <c r="U3044" s="23"/>
      <c r="V3044" s="23"/>
      <c r="W3044" s="15">
        <f t="shared" si="191"/>
        <v>45711</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6968</v>
      </c>
      <c r="S3045" s="138" t="s">
        <v>6974</v>
      </c>
      <c r="T3045" s="138" t="s">
        <v>7053</v>
      </c>
      <c r="U3045" s="36"/>
      <c r="V3045" s="36"/>
      <c r="W3045" s="15">
        <f t="shared" si="191"/>
        <v>45711</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45711</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6968</v>
      </c>
      <c r="S3047" s="21" t="s">
        <v>6974</v>
      </c>
      <c r="T3047" s="21" t="s">
        <v>7089</v>
      </c>
      <c r="U3047" s="23"/>
      <c r="V3047" s="23"/>
      <c r="W3047" s="15">
        <f t="shared" si="191"/>
        <v>45711</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6968</v>
      </c>
      <c r="S3048" s="21" t="s">
        <v>6974</v>
      </c>
      <c r="T3048" s="21" t="s">
        <v>7089</v>
      </c>
      <c r="U3048" s="23"/>
      <c r="V3048" s="23"/>
      <c r="W3048" s="15">
        <f t="shared" si="191"/>
        <v>45711</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4306</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4310</v>
      </c>
      <c r="R3049" s="21" t="s">
        <v>6968</v>
      </c>
      <c r="S3049" s="21" t="s">
        <v>6974</v>
      </c>
      <c r="T3049" s="21" t="s">
        <v>7089</v>
      </c>
      <c r="U3049" s="23"/>
      <c r="V3049" s="23"/>
      <c r="W3049" s="15">
        <f t="shared" si="191"/>
        <v>45711</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4798</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6968</v>
      </c>
      <c r="S3050" s="21" t="s">
        <v>6974</v>
      </c>
      <c r="T3050" s="21" t="s">
        <v>7089</v>
      </c>
      <c r="U3050" s="23"/>
      <c r="V3050" s="23"/>
      <c r="W3050" s="15">
        <f t="shared" si="191"/>
        <v>45711</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6968</v>
      </c>
      <c r="S3051" s="21" t="s">
        <v>6974</v>
      </c>
      <c r="T3051" s="21" t="s">
        <v>7089</v>
      </c>
      <c r="U3051" s="23"/>
      <c r="V3051" s="23"/>
      <c r="W3051" s="15">
        <f t="shared" si="191"/>
        <v>45711</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4804</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4810</v>
      </c>
      <c r="R3052" s="21" t="s">
        <v>6968</v>
      </c>
      <c r="S3052" s="21" t="s">
        <v>6974</v>
      </c>
      <c r="T3052" s="21" t="s">
        <v>7089</v>
      </c>
      <c r="U3052" s="23"/>
      <c r="V3052" s="23"/>
      <c r="W3052" s="15">
        <f t="shared" si="191"/>
        <v>45711</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4761</v>
      </c>
      <c r="D3053" s="21" t="str">
        <f t="shared" si="4113"/>
        <v>ptp</v>
      </c>
      <c r="E3053" s="21" t="s">
        <v>6878</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6968</v>
      </c>
      <c r="S3053" s="21" t="s">
        <v>6974</v>
      </c>
      <c r="T3053" s="21" t="s">
        <v>7089</v>
      </c>
      <c r="U3053" s="23"/>
      <c r="V3053" s="23"/>
      <c r="W3053" s="15">
        <f t="shared" si="191"/>
        <v>45711</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4764</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6968</v>
      </c>
      <c r="S3054" s="21" t="s">
        <v>6974</v>
      </c>
      <c r="T3054" s="21" t="s">
        <v>7089</v>
      </c>
      <c r="U3054" s="23"/>
      <c r="V3054" s="23"/>
      <c r="W3054" s="15">
        <f t="shared" si="191"/>
        <v>45711</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6968</v>
      </c>
      <c r="S3055" s="138" t="s">
        <v>6974</v>
      </c>
      <c r="T3055" s="138" t="s">
        <v>7089</v>
      </c>
      <c r="U3055" s="36"/>
      <c r="V3055" s="36"/>
      <c r="W3055" s="15">
        <f t="shared" si="191"/>
        <v>45711</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45711</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7090</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45711</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7090</v>
      </c>
      <c r="S3058" s="21" t="s">
        <v>7091</v>
      </c>
      <c r="T3058" s="21" t="s">
        <v>7092</v>
      </c>
      <c r="U3058" s="23"/>
      <c r="V3058" s="23"/>
      <c r="W3058" s="15">
        <f t="shared" si="191"/>
        <v>45711</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7090</v>
      </c>
      <c r="S3059" s="21" t="s">
        <v>7091</v>
      </c>
      <c r="T3059" s="21" t="s">
        <v>7092</v>
      </c>
      <c r="U3059" s="23"/>
      <c r="V3059" s="23"/>
      <c r="W3059" s="15">
        <f t="shared" si="191"/>
        <v>45711</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3665</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7090</v>
      </c>
      <c r="S3060" s="21" t="s">
        <v>7091</v>
      </c>
      <c r="T3060" s="21" t="s">
        <v>7092</v>
      </c>
      <c r="U3060" s="23"/>
      <c r="V3060" s="23"/>
      <c r="W3060" s="15">
        <f t="shared" si="191"/>
        <v>45711</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4251</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7090</v>
      </c>
      <c r="S3061" s="21" t="s">
        <v>7091</v>
      </c>
      <c r="T3061" s="21" t="s">
        <v>7092</v>
      </c>
      <c r="U3061" s="23"/>
      <c r="V3061" s="23"/>
      <c r="W3061" s="15">
        <f t="shared" si="191"/>
        <v>45711</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7093</v>
      </c>
      <c r="D3062" s="21" t="s">
        <v>250</v>
      </c>
      <c r="E3062" s="21" t="s">
        <v>7094</v>
      </c>
      <c r="F3062" s="21"/>
      <c r="G3062" s="21"/>
      <c r="H3062" s="21" t="s">
        <v>7095</v>
      </c>
      <c r="I3062" s="21" t="s">
        <v>7096</v>
      </c>
      <c r="J3062" s="21" t="s">
        <v>113</v>
      </c>
      <c r="K3062" s="21">
        <v>1.0</v>
      </c>
      <c r="L3062" s="21" t="s">
        <v>35</v>
      </c>
      <c r="M3062" s="21"/>
      <c r="N3062" s="21" t="s">
        <v>7097</v>
      </c>
      <c r="O3062" s="21"/>
      <c r="P3062" s="21"/>
      <c r="Q3062" s="21"/>
      <c r="R3062" s="21" t="s">
        <v>7090</v>
      </c>
      <c r="S3062" s="21" t="s">
        <v>7091</v>
      </c>
      <c r="T3062" s="21" t="s">
        <v>7098</v>
      </c>
      <c r="U3062" s="23"/>
      <c r="V3062" s="23"/>
      <c r="W3062" s="15">
        <f t="shared" si="191"/>
        <v>45711</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7099</v>
      </c>
      <c r="D3063" s="21" t="s">
        <v>47</v>
      </c>
      <c r="E3063" s="21" t="s">
        <v>7100</v>
      </c>
      <c r="F3063" s="21"/>
      <c r="G3063" s="21"/>
      <c r="H3063" s="21" t="s">
        <v>7101</v>
      </c>
      <c r="I3063" s="21" t="s">
        <v>7102</v>
      </c>
      <c r="J3063" s="21" t="s">
        <v>1870</v>
      </c>
      <c r="K3063" s="21">
        <v>1.0</v>
      </c>
      <c r="L3063" s="21" t="s">
        <v>35</v>
      </c>
      <c r="M3063" s="21"/>
      <c r="N3063" s="21" t="s">
        <v>7103</v>
      </c>
      <c r="O3063" s="21"/>
      <c r="P3063" s="21"/>
      <c r="Q3063" s="21"/>
      <c r="R3063" s="21" t="s">
        <v>7090</v>
      </c>
      <c r="S3063" s="21" t="s">
        <v>7091</v>
      </c>
      <c r="T3063" s="21" t="s">
        <v>7104</v>
      </c>
      <c r="U3063" s="23"/>
      <c r="V3063" s="23"/>
      <c r="W3063" s="15">
        <f t="shared" si="191"/>
        <v>45711</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7105</v>
      </c>
      <c r="D3064" s="21" t="s">
        <v>250</v>
      </c>
      <c r="E3064" s="21" t="s">
        <v>7106</v>
      </c>
      <c r="F3064" s="21"/>
      <c r="G3064" s="21"/>
      <c r="H3064" s="21" t="s">
        <v>7107</v>
      </c>
      <c r="I3064" s="21" t="s">
        <v>7108</v>
      </c>
      <c r="J3064" s="21" t="s">
        <v>34</v>
      </c>
      <c r="K3064" s="21">
        <v>1.0</v>
      </c>
      <c r="L3064" s="21" t="s">
        <v>35</v>
      </c>
      <c r="M3064" s="21"/>
      <c r="N3064" s="21" t="s">
        <v>7109</v>
      </c>
      <c r="O3064" s="21"/>
      <c r="P3064" s="21"/>
      <c r="Q3064" s="21"/>
      <c r="R3064" s="21" t="s">
        <v>7090</v>
      </c>
      <c r="S3064" s="21" t="s">
        <v>7091</v>
      </c>
      <c r="T3064" s="21" t="s">
        <v>7110</v>
      </c>
      <c r="U3064" s="23"/>
      <c r="V3064" s="23"/>
      <c r="W3064" s="15">
        <f t="shared" si="191"/>
        <v>45711</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7111</v>
      </c>
      <c r="D3065" s="21" t="s">
        <v>47</v>
      </c>
      <c r="E3065" s="21" t="s">
        <v>7112</v>
      </c>
      <c r="F3065" s="21"/>
      <c r="G3065" s="21"/>
      <c r="H3065" s="21" t="s">
        <v>7113</v>
      </c>
      <c r="I3065" s="21"/>
      <c r="J3065" s="21"/>
      <c r="K3065" s="21"/>
      <c r="L3065" s="21"/>
      <c r="M3065" s="21"/>
      <c r="N3065" s="21"/>
      <c r="O3065" s="21"/>
      <c r="P3065" s="21"/>
      <c r="Q3065" s="21"/>
      <c r="R3065" s="21" t="s">
        <v>7090</v>
      </c>
      <c r="S3065" s="21" t="s">
        <v>7091</v>
      </c>
      <c r="T3065" s="21" t="s">
        <v>7114</v>
      </c>
      <c r="U3065" s="23"/>
      <c r="V3065" s="23"/>
      <c r="W3065" s="15">
        <f t="shared" si="191"/>
        <v>45711</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7115</v>
      </c>
      <c r="D3066" s="21" t="s">
        <v>84</v>
      </c>
      <c r="E3066" s="21" t="s">
        <v>7116</v>
      </c>
      <c r="F3066" s="21"/>
      <c r="G3066" s="21"/>
      <c r="H3066" s="21" t="s">
        <v>7117</v>
      </c>
      <c r="I3066" s="21" t="s">
        <v>7118</v>
      </c>
      <c r="J3066" s="21" t="s">
        <v>34</v>
      </c>
      <c r="K3066" s="21">
        <v>1.0</v>
      </c>
      <c r="L3066" s="21" t="s">
        <v>196</v>
      </c>
      <c r="M3066" s="21" t="s">
        <v>7119</v>
      </c>
      <c r="N3066" s="21" t="s">
        <v>7120</v>
      </c>
      <c r="O3066" s="21"/>
      <c r="P3066" s="21"/>
      <c r="Q3066" s="21"/>
      <c r="R3066" s="21" t="s">
        <v>7090</v>
      </c>
      <c r="S3066" s="21" t="s">
        <v>7091</v>
      </c>
      <c r="T3066" s="21" t="s">
        <v>7121</v>
      </c>
      <c r="U3066" s="23"/>
      <c r="V3066" s="23"/>
      <c r="W3066" s="15">
        <f t="shared" si="191"/>
        <v>45711</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4761</v>
      </c>
      <c r="D3067" s="21" t="str">
        <f t="shared" ref="D3067:D3068" si="4141">VLOOKUP($C3067,$C$1:$P$7319,2,0)</f>
        <v>ptp</v>
      </c>
      <c r="E3067" s="21" t="s">
        <v>6878</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7090</v>
      </c>
      <c r="S3067" s="21" t="s">
        <v>7091</v>
      </c>
      <c r="T3067" s="21" t="s">
        <v>7092</v>
      </c>
      <c r="U3067" s="23"/>
      <c r="V3067" s="23"/>
      <c r="W3067" s="15">
        <f t="shared" si="191"/>
        <v>45711</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4764</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7090</v>
      </c>
      <c r="S3068" s="21" t="s">
        <v>7091</v>
      </c>
      <c r="T3068" s="21" t="s">
        <v>7092</v>
      </c>
      <c r="U3068" s="23"/>
      <c r="V3068" s="23"/>
      <c r="W3068" s="15">
        <f t="shared" si="191"/>
        <v>45711</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7090</v>
      </c>
      <c r="S3069" s="122" t="s">
        <v>7091</v>
      </c>
      <c r="T3069" s="122" t="s">
        <v>7092</v>
      </c>
      <c r="U3069" s="120"/>
      <c r="V3069" s="120"/>
      <c r="W3069" s="15">
        <f t="shared" si="191"/>
        <v>45711</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7122</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45711</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7123</v>
      </c>
      <c r="D3071" s="132" t="s">
        <v>47</v>
      </c>
      <c r="E3071" s="127" t="s">
        <v>7124</v>
      </c>
      <c r="F3071" s="132"/>
      <c r="G3071" s="132"/>
      <c r="H3071" s="127" t="s">
        <v>7125</v>
      </c>
      <c r="I3071" s="132"/>
      <c r="J3071" s="132"/>
      <c r="K3071" s="132"/>
      <c r="L3071" s="132"/>
      <c r="M3071" s="132"/>
      <c r="N3071" s="127" t="s">
        <v>7126</v>
      </c>
      <c r="O3071" s="132" t="s">
        <v>65</v>
      </c>
      <c r="P3071" s="127" t="s">
        <v>7126</v>
      </c>
      <c r="Q3071" s="132"/>
      <c r="R3071" s="132" t="s">
        <v>7090</v>
      </c>
      <c r="S3071" s="132" t="s">
        <v>7091</v>
      </c>
      <c r="T3071" s="133" t="s">
        <v>7127</v>
      </c>
      <c r="U3071" s="134"/>
      <c r="V3071" s="134"/>
      <c r="W3071" s="15">
        <f t="shared" si="191"/>
        <v>45711</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6435</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7090</v>
      </c>
      <c r="S3072" s="132" t="s">
        <v>7091</v>
      </c>
      <c r="T3072" s="142" t="s">
        <v>7122</v>
      </c>
      <c r="U3072" s="134"/>
      <c r="V3072" s="134"/>
      <c r="W3072" s="15">
        <f t="shared" si="191"/>
        <v>45711</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5885</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7090</v>
      </c>
      <c r="S3073" s="132" t="s">
        <v>7091</v>
      </c>
      <c r="T3073" s="142" t="s">
        <v>7122</v>
      </c>
      <c r="U3073" s="134"/>
      <c r="V3073" s="134"/>
      <c r="W3073" s="15">
        <f t="shared" si="191"/>
        <v>45711</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7128</v>
      </c>
      <c r="D3074" s="127" t="s">
        <v>7129</v>
      </c>
      <c r="E3074" s="127" t="s">
        <v>7130</v>
      </c>
      <c r="F3074" s="132"/>
      <c r="G3074" s="132"/>
      <c r="H3074" s="127" t="s">
        <v>7131</v>
      </c>
      <c r="I3074" s="132"/>
      <c r="J3074" s="132"/>
      <c r="K3074" s="132"/>
      <c r="L3074" s="132"/>
      <c r="M3074" s="132"/>
      <c r="N3074" s="127" t="s">
        <v>5984</v>
      </c>
      <c r="O3074" s="132"/>
      <c r="P3074" s="132"/>
      <c r="Q3074" s="132"/>
      <c r="R3074" s="132" t="s">
        <v>7090</v>
      </c>
      <c r="S3074" s="132" t="s">
        <v>7091</v>
      </c>
      <c r="T3074" s="137" t="s">
        <v>7132</v>
      </c>
      <c r="U3074" s="134"/>
      <c r="V3074" s="134"/>
      <c r="W3074" s="15">
        <f t="shared" si="191"/>
        <v>45711</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7090</v>
      </c>
      <c r="S3075" s="138" t="s">
        <v>7091</v>
      </c>
      <c r="T3075" s="143" t="s">
        <v>7122</v>
      </c>
      <c r="U3075" s="36"/>
      <c r="V3075" s="36"/>
      <c r="W3075" s="15">
        <f t="shared" si="191"/>
        <v>45711</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45711</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4672</v>
      </c>
      <c r="S3077" s="21" t="s">
        <v>4673</v>
      </c>
      <c r="T3077" s="21" t="s">
        <v>7133</v>
      </c>
      <c r="U3077" s="23"/>
      <c r="V3077" s="23"/>
      <c r="W3077" s="15">
        <f t="shared" si="191"/>
        <v>45711</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4672</v>
      </c>
      <c r="S3078" s="21" t="s">
        <v>4673</v>
      </c>
      <c r="T3078" s="21" t="s">
        <v>7133</v>
      </c>
      <c r="U3078" s="23"/>
      <c r="V3078" s="23"/>
      <c r="W3078" s="15">
        <f t="shared" si="191"/>
        <v>45711</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4672</v>
      </c>
      <c r="S3079" s="21" t="s">
        <v>4673</v>
      </c>
      <c r="T3079" s="21" t="s">
        <v>7133</v>
      </c>
      <c r="U3079" s="23"/>
      <c r="V3079" s="23"/>
      <c r="W3079" s="15">
        <f t="shared" si="191"/>
        <v>45711</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4675</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4672</v>
      </c>
      <c r="S3080" s="21" t="s">
        <v>4673</v>
      </c>
      <c r="T3080" s="21" t="s">
        <v>7133</v>
      </c>
      <c r="U3080" s="23"/>
      <c r="V3080" s="23"/>
      <c r="W3080" s="15">
        <f t="shared" si="191"/>
        <v>45711</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4680</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4672</v>
      </c>
      <c r="S3081" s="21" t="s">
        <v>4673</v>
      </c>
      <c r="T3081" s="21" t="s">
        <v>7133</v>
      </c>
      <c r="U3081" s="23"/>
      <c r="V3081" s="23"/>
      <c r="W3081" s="15">
        <f t="shared" si="191"/>
        <v>45711</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4686</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4672</v>
      </c>
      <c r="S3082" s="21" t="s">
        <v>4673</v>
      </c>
      <c r="T3082" s="21" t="s">
        <v>7133</v>
      </c>
      <c r="U3082" s="23"/>
      <c r="V3082" s="23"/>
      <c r="W3082" s="15">
        <f t="shared" si="191"/>
        <v>45711</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4672</v>
      </c>
      <c r="S3083" s="21" t="s">
        <v>4673</v>
      </c>
      <c r="T3083" s="21" t="s">
        <v>7133</v>
      </c>
      <c r="U3083" s="23"/>
      <c r="V3083" s="23"/>
      <c r="W3083" s="15">
        <f t="shared" si="191"/>
        <v>45711</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4672</v>
      </c>
      <c r="S3084" s="21" t="s">
        <v>4673</v>
      </c>
      <c r="T3084" s="21" t="s">
        <v>7133</v>
      </c>
      <c r="U3084" s="23"/>
      <c r="V3084" s="23"/>
      <c r="W3084" s="15">
        <f t="shared" si="191"/>
        <v>45711</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4672</v>
      </c>
      <c r="S3085" s="21" t="s">
        <v>4673</v>
      </c>
      <c r="T3085" s="21" t="s">
        <v>7133</v>
      </c>
      <c r="U3085" s="23"/>
      <c r="V3085" s="23"/>
      <c r="W3085" s="15">
        <f t="shared" si="191"/>
        <v>45711</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4672</v>
      </c>
      <c r="S3086" s="21" t="s">
        <v>4673</v>
      </c>
      <c r="T3086" s="21" t="s">
        <v>7133</v>
      </c>
      <c r="U3086" s="23"/>
      <c r="V3086" s="23"/>
      <c r="W3086" s="15">
        <f t="shared" si="191"/>
        <v>45711</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4672</v>
      </c>
      <c r="S3087" s="21" t="s">
        <v>4673</v>
      </c>
      <c r="T3087" s="21" t="s">
        <v>7133</v>
      </c>
      <c r="U3087" s="23"/>
      <c r="V3087" s="23"/>
      <c r="W3087" s="15">
        <f t="shared" si="191"/>
        <v>45711</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4672</v>
      </c>
      <c r="S3088" s="21" t="s">
        <v>4673</v>
      </c>
      <c r="T3088" s="21" t="s">
        <v>7133</v>
      </c>
      <c r="U3088" s="23"/>
      <c r="V3088" s="23"/>
      <c r="W3088" s="15">
        <f t="shared" si="191"/>
        <v>45711</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4672</v>
      </c>
      <c r="S3089" s="21" t="s">
        <v>4673</v>
      </c>
      <c r="T3089" s="21" t="s">
        <v>7133</v>
      </c>
      <c r="U3089" s="23"/>
      <c r="V3089" s="23"/>
      <c r="W3089" s="15">
        <f t="shared" si="191"/>
        <v>45711</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4672</v>
      </c>
      <c r="S3090" s="21" t="s">
        <v>4673</v>
      </c>
      <c r="T3090" s="21" t="s">
        <v>7133</v>
      </c>
      <c r="U3090" s="23"/>
      <c r="V3090" s="23"/>
      <c r="W3090" s="15">
        <f t="shared" si="191"/>
        <v>45711</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4672</v>
      </c>
      <c r="S3091" s="21" t="s">
        <v>4673</v>
      </c>
      <c r="T3091" s="21" t="s">
        <v>7133</v>
      </c>
      <c r="U3091" s="23"/>
      <c r="V3091" s="23"/>
      <c r="W3091" s="15">
        <f t="shared" si="191"/>
        <v>45711</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4672</v>
      </c>
      <c r="S3092" s="21" t="s">
        <v>4673</v>
      </c>
      <c r="T3092" s="21" t="s">
        <v>7133</v>
      </c>
      <c r="U3092" s="23"/>
      <c r="V3092" s="23"/>
      <c r="W3092" s="15">
        <f t="shared" si="191"/>
        <v>45711</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4672</v>
      </c>
      <c r="S3093" s="21" t="s">
        <v>4673</v>
      </c>
      <c r="T3093" s="21" t="s">
        <v>7133</v>
      </c>
      <c r="U3093" s="23"/>
      <c r="V3093" s="23"/>
      <c r="W3093" s="15">
        <f t="shared" si="191"/>
        <v>45711</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4672</v>
      </c>
      <c r="S3094" s="21" t="s">
        <v>4673</v>
      </c>
      <c r="T3094" s="21" t="s">
        <v>7133</v>
      </c>
      <c r="U3094" s="23"/>
      <c r="V3094" s="23"/>
      <c r="W3094" s="15">
        <f t="shared" si="191"/>
        <v>45711</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4672</v>
      </c>
      <c r="S3095" s="21" t="s">
        <v>4673</v>
      </c>
      <c r="T3095" s="21" t="s">
        <v>7133</v>
      </c>
      <c r="U3095" s="23"/>
      <c r="V3095" s="23"/>
      <c r="W3095" s="15">
        <f t="shared" si="191"/>
        <v>45711</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4672</v>
      </c>
      <c r="S3096" s="21" t="s">
        <v>4673</v>
      </c>
      <c r="T3096" s="21" t="s">
        <v>7133</v>
      </c>
      <c r="U3096" s="23"/>
      <c r="V3096" s="23"/>
      <c r="W3096" s="15">
        <f t="shared" si="191"/>
        <v>45711</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4672</v>
      </c>
      <c r="S3097" s="21" t="s">
        <v>4673</v>
      </c>
      <c r="T3097" s="21" t="s">
        <v>7133</v>
      </c>
      <c r="U3097" s="23"/>
      <c r="V3097" s="23"/>
      <c r="W3097" s="15">
        <f t="shared" si="191"/>
        <v>45711</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4672</v>
      </c>
      <c r="S3098" s="21" t="s">
        <v>4673</v>
      </c>
      <c r="T3098" s="21" t="s">
        <v>7133</v>
      </c>
      <c r="U3098" s="23"/>
      <c r="V3098" s="23"/>
      <c r="W3098" s="15">
        <f t="shared" si="191"/>
        <v>45711</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4672</v>
      </c>
      <c r="S3099" s="21" t="s">
        <v>4673</v>
      </c>
      <c r="T3099" s="21" t="s">
        <v>7133</v>
      </c>
      <c r="U3099" s="23"/>
      <c r="V3099" s="23"/>
      <c r="W3099" s="15">
        <f t="shared" si="191"/>
        <v>45711</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4672</v>
      </c>
      <c r="S3100" s="21" t="s">
        <v>4673</v>
      </c>
      <c r="T3100" s="21" t="s">
        <v>7133</v>
      </c>
      <c r="U3100" s="23"/>
      <c r="V3100" s="23"/>
      <c r="W3100" s="15">
        <f t="shared" si="191"/>
        <v>45711</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4672</v>
      </c>
      <c r="S3101" s="138" t="s">
        <v>4673</v>
      </c>
      <c r="T3101" s="138" t="s">
        <v>7133</v>
      </c>
      <c r="U3101" s="36"/>
      <c r="V3101" s="36"/>
      <c r="W3101" s="15">
        <f t="shared" si="191"/>
        <v>45711</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45711</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4675</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4672</v>
      </c>
      <c r="S3103" s="21" t="s">
        <v>4673</v>
      </c>
      <c r="T3103" s="21" t="s">
        <v>7134</v>
      </c>
      <c r="U3103" s="23"/>
      <c r="V3103" s="23"/>
      <c r="W3103" s="15">
        <f t="shared" si="191"/>
        <v>45711</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4680</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4672</v>
      </c>
      <c r="S3104" s="21" t="s">
        <v>4673</v>
      </c>
      <c r="T3104" s="21" t="s">
        <v>7134</v>
      </c>
      <c r="U3104" s="23"/>
      <c r="V3104" s="23"/>
      <c r="W3104" s="15">
        <f t="shared" si="191"/>
        <v>45711</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4686</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4672</v>
      </c>
      <c r="S3105" s="21" t="s">
        <v>4673</v>
      </c>
      <c r="T3105" s="21" t="s">
        <v>7134</v>
      </c>
      <c r="U3105" s="23"/>
      <c r="V3105" s="23"/>
      <c r="W3105" s="15">
        <f t="shared" si="191"/>
        <v>45711</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4672</v>
      </c>
      <c r="S3106" s="21" t="s">
        <v>4673</v>
      </c>
      <c r="T3106" s="21" t="s">
        <v>7134</v>
      </c>
      <c r="U3106" s="23"/>
      <c r="V3106" s="23"/>
      <c r="W3106" s="15">
        <f t="shared" si="191"/>
        <v>45711</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7135</v>
      </c>
      <c r="D3107" s="21" t="s">
        <v>183</v>
      </c>
      <c r="E3107" s="21" t="s">
        <v>7136</v>
      </c>
      <c r="F3107" s="21"/>
      <c r="G3107" s="21"/>
      <c r="H3107" s="21" t="s">
        <v>7137</v>
      </c>
      <c r="I3107" s="21"/>
      <c r="J3107" s="21" t="s">
        <v>2918</v>
      </c>
      <c r="K3107" s="21">
        <v>1.0</v>
      </c>
      <c r="L3107" s="21" t="s">
        <v>35</v>
      </c>
      <c r="M3107" s="21"/>
      <c r="N3107" s="21" t="s">
        <v>4456</v>
      </c>
      <c r="O3107" s="21"/>
      <c r="P3107" s="21"/>
      <c r="Q3107" s="21"/>
      <c r="R3107" s="21" t="s">
        <v>4672</v>
      </c>
      <c r="S3107" s="21" t="s">
        <v>4673</v>
      </c>
      <c r="T3107" s="21" t="s">
        <v>7138</v>
      </c>
      <c r="U3107" s="23"/>
      <c r="V3107" s="23"/>
      <c r="W3107" s="15">
        <f t="shared" si="191"/>
        <v>45711</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4672</v>
      </c>
      <c r="S3108" s="138" t="s">
        <v>4673</v>
      </c>
      <c r="T3108" s="138" t="s">
        <v>7134</v>
      </c>
      <c r="U3108" s="36"/>
      <c r="V3108" s="36"/>
      <c r="W3108" s="15">
        <f t="shared" si="191"/>
        <v>45711</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45711</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7139</v>
      </c>
      <c r="S3110" s="21" t="s">
        <v>4686</v>
      </c>
      <c r="T3110" s="21" t="s">
        <v>7140</v>
      </c>
      <c r="U3110" s="23"/>
      <c r="V3110" s="23"/>
      <c r="W3110" s="15">
        <f t="shared" si="191"/>
        <v>45711</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7139</v>
      </c>
      <c r="S3111" s="21" t="s">
        <v>4686</v>
      </c>
      <c r="T3111" s="21" t="s">
        <v>7140</v>
      </c>
      <c r="U3111" s="23"/>
      <c r="V3111" s="23"/>
      <c r="W3111" s="15">
        <f t="shared" si="191"/>
        <v>45711</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7139</v>
      </c>
      <c r="S3112" s="21" t="s">
        <v>4686</v>
      </c>
      <c r="T3112" s="21" t="s">
        <v>7140</v>
      </c>
      <c r="U3112" s="23"/>
      <c r="V3112" s="23"/>
      <c r="W3112" s="15">
        <f t="shared" si="191"/>
        <v>45711</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7141</v>
      </c>
      <c r="D3113" s="27" t="s">
        <v>141</v>
      </c>
      <c r="E3113" s="27" t="s">
        <v>1997</v>
      </c>
      <c r="F3113" s="21"/>
      <c r="G3113" s="21"/>
      <c r="H3113" s="21" t="s">
        <v>7142</v>
      </c>
      <c r="I3113" s="21"/>
      <c r="J3113" s="21"/>
      <c r="K3113" s="21"/>
      <c r="L3113" s="21"/>
      <c r="M3113" s="21"/>
      <c r="N3113" s="21" t="s">
        <v>7143</v>
      </c>
      <c r="O3113" s="27" t="s">
        <v>137</v>
      </c>
      <c r="P3113" s="27" t="s">
        <v>7144</v>
      </c>
      <c r="Q3113" s="21"/>
      <c r="R3113" s="21" t="s">
        <v>7139</v>
      </c>
      <c r="S3113" s="21" t="s">
        <v>4686</v>
      </c>
      <c r="T3113" s="21" t="s">
        <v>7145</v>
      </c>
      <c r="U3113" s="23"/>
      <c r="V3113" s="23"/>
      <c r="W3113" s="15">
        <f t="shared" si="191"/>
        <v>45711</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7146</v>
      </c>
      <c r="D3114" s="27" t="s">
        <v>141</v>
      </c>
      <c r="E3114" s="21" t="s">
        <v>3373</v>
      </c>
      <c r="F3114" s="21"/>
      <c r="G3114" s="21"/>
      <c r="H3114" s="21" t="s">
        <v>2568</v>
      </c>
      <c r="I3114" s="21" t="s">
        <v>2568</v>
      </c>
      <c r="J3114" s="21"/>
      <c r="K3114" s="21"/>
      <c r="L3114" s="21"/>
      <c r="M3114" s="21"/>
      <c r="N3114" s="21"/>
      <c r="O3114" s="21"/>
      <c r="P3114" s="21"/>
      <c r="Q3114" s="21"/>
      <c r="R3114" s="21" t="s">
        <v>7139</v>
      </c>
      <c r="S3114" s="21" t="s">
        <v>4686</v>
      </c>
      <c r="T3114" s="21" t="s">
        <v>7147</v>
      </c>
      <c r="U3114" s="23"/>
      <c r="V3114" s="23"/>
      <c r="W3114" s="15">
        <f t="shared" si="191"/>
        <v>45711</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7148</v>
      </c>
      <c r="D3115" s="27" t="s">
        <v>141</v>
      </c>
      <c r="E3115" s="21" t="s">
        <v>2527</v>
      </c>
      <c r="F3115" s="21"/>
      <c r="G3115" s="21"/>
      <c r="H3115" s="21" t="s">
        <v>7149</v>
      </c>
      <c r="I3115" s="21"/>
      <c r="J3115" s="21"/>
      <c r="K3115" s="21"/>
      <c r="L3115" s="21"/>
      <c r="M3115" s="21"/>
      <c r="N3115" s="21" t="s">
        <v>7150</v>
      </c>
      <c r="O3115" s="21"/>
      <c r="P3115" s="21"/>
      <c r="Q3115" s="21"/>
      <c r="R3115" s="21" t="s">
        <v>7139</v>
      </c>
      <c r="S3115" s="21" t="s">
        <v>4686</v>
      </c>
      <c r="T3115" s="21" t="s">
        <v>7151</v>
      </c>
      <c r="U3115" s="23"/>
      <c r="V3115" s="23"/>
      <c r="W3115" s="15">
        <f t="shared" si="191"/>
        <v>45711</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4686</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7139</v>
      </c>
      <c r="S3116" s="21" t="s">
        <v>4686</v>
      </c>
      <c r="T3116" s="21" t="s">
        <v>7140</v>
      </c>
      <c r="U3116" s="23"/>
      <c r="V3116" s="23"/>
      <c r="W3116" s="15">
        <f t="shared" si="191"/>
        <v>45711</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7139</v>
      </c>
      <c r="S3117" s="21" t="s">
        <v>4686</v>
      </c>
      <c r="T3117" s="21" t="s">
        <v>7140</v>
      </c>
      <c r="U3117" s="23"/>
      <c r="V3117" s="23"/>
      <c r="W3117" s="15">
        <f t="shared" si="191"/>
        <v>45711</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7139</v>
      </c>
      <c r="S3118" s="21" t="s">
        <v>4686</v>
      </c>
      <c r="T3118" s="21" t="s">
        <v>7140</v>
      </c>
      <c r="U3118" s="23"/>
      <c r="V3118" s="23"/>
      <c r="W3118" s="15">
        <f t="shared" si="191"/>
        <v>45711</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7139</v>
      </c>
      <c r="S3119" s="21" t="s">
        <v>4686</v>
      </c>
      <c r="T3119" s="21" t="s">
        <v>7140</v>
      </c>
      <c r="U3119" s="23"/>
      <c r="V3119" s="23"/>
      <c r="W3119" s="15">
        <f t="shared" si="191"/>
        <v>45711</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7139</v>
      </c>
      <c r="S3120" s="58" t="s">
        <v>4686</v>
      </c>
      <c r="T3120" s="70" t="s">
        <v>7152</v>
      </c>
      <c r="U3120" s="46"/>
      <c r="V3120" s="46"/>
      <c r="W3120" s="15">
        <f t="shared" si="191"/>
        <v>45711</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7139</v>
      </c>
      <c r="S3121" s="138" t="s">
        <v>4686</v>
      </c>
      <c r="T3121" s="138" t="s">
        <v>7140</v>
      </c>
      <c r="U3121" s="36"/>
      <c r="V3121" s="36"/>
      <c r="W3121" s="15">
        <f t="shared" si="191"/>
        <v>45711</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45711</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7153</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45711</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7154</v>
      </c>
      <c r="D3124" s="21" t="s">
        <v>47</v>
      </c>
      <c r="E3124" s="21" t="s">
        <v>7155</v>
      </c>
      <c r="F3124" s="21"/>
      <c r="G3124" s="21"/>
      <c r="H3124" s="21" t="s">
        <v>7156</v>
      </c>
      <c r="I3124" s="21"/>
      <c r="J3124" s="21"/>
      <c r="K3124" s="21"/>
      <c r="L3124" s="21"/>
      <c r="M3124" s="21"/>
      <c r="N3124" s="21" t="s">
        <v>615</v>
      </c>
      <c r="O3124" s="21" t="s">
        <v>65</v>
      </c>
      <c r="P3124" s="21"/>
      <c r="Q3124" s="21"/>
      <c r="R3124" s="21" t="s">
        <v>7157</v>
      </c>
      <c r="S3124" s="21" t="s">
        <v>7158</v>
      </c>
      <c r="T3124" s="22" t="s">
        <v>7159</v>
      </c>
      <c r="U3124" s="23"/>
      <c r="V3124" s="23"/>
      <c r="W3124" s="15">
        <f t="shared" si="191"/>
        <v>45711</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7157</v>
      </c>
      <c r="S3125" s="21" t="s">
        <v>7158</v>
      </c>
      <c r="T3125" s="21" t="s">
        <v>7160</v>
      </c>
      <c r="U3125" s="23"/>
      <c r="V3125" s="23"/>
      <c r="W3125" s="15">
        <f t="shared" si="191"/>
        <v>45711</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7161</v>
      </c>
      <c r="D3126" s="21" t="s">
        <v>47</v>
      </c>
      <c r="E3126" s="21" t="s">
        <v>7162</v>
      </c>
      <c r="F3126" s="21"/>
      <c r="G3126" s="21"/>
      <c r="H3126" s="21" t="s">
        <v>7163</v>
      </c>
      <c r="I3126" s="21"/>
      <c r="J3126" s="21"/>
      <c r="K3126" s="21"/>
      <c r="L3126" s="21"/>
      <c r="M3126" s="21"/>
      <c r="N3126" s="21" t="s">
        <v>629</v>
      </c>
      <c r="O3126" s="21" t="s">
        <v>65</v>
      </c>
      <c r="P3126" s="21"/>
      <c r="Q3126" s="21"/>
      <c r="R3126" s="21" t="s">
        <v>7157</v>
      </c>
      <c r="S3126" s="21" t="s">
        <v>7158</v>
      </c>
      <c r="T3126" s="21" t="s">
        <v>7164</v>
      </c>
      <c r="U3126" s="23"/>
      <c r="V3126" s="23"/>
      <c r="W3126" s="15">
        <f t="shared" si="191"/>
        <v>45711</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7165</v>
      </c>
      <c r="D3127" s="21" t="s">
        <v>29</v>
      </c>
      <c r="E3127" s="21" t="s">
        <v>632</v>
      </c>
      <c r="F3127" s="21"/>
      <c r="G3127" s="21"/>
      <c r="H3127" s="21" t="s">
        <v>633</v>
      </c>
      <c r="I3127" s="21"/>
      <c r="J3127" s="21" t="s">
        <v>634</v>
      </c>
      <c r="K3127" s="21">
        <v>3.0</v>
      </c>
      <c r="L3127" s="21" t="s">
        <v>76</v>
      </c>
      <c r="M3127" s="21"/>
      <c r="N3127" s="21" t="s">
        <v>635</v>
      </c>
      <c r="O3127" s="21"/>
      <c r="P3127" s="21"/>
      <c r="Q3127" s="21"/>
      <c r="R3127" s="21" t="s">
        <v>7157</v>
      </c>
      <c r="S3127" s="21" t="s">
        <v>7158</v>
      </c>
      <c r="T3127" s="21" t="s">
        <v>7160</v>
      </c>
      <c r="U3127" s="23"/>
      <c r="V3127" s="23"/>
      <c r="W3127" s="15">
        <f t="shared" si="191"/>
        <v>45711</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7166</v>
      </c>
      <c r="D3128" s="21" t="s">
        <v>47</v>
      </c>
      <c r="E3128" s="21" t="s">
        <v>7167</v>
      </c>
      <c r="F3128" s="21"/>
      <c r="G3128" s="21"/>
      <c r="H3128" s="21" t="s">
        <v>7168</v>
      </c>
      <c r="I3128" s="21"/>
      <c r="J3128" s="21" t="s">
        <v>640</v>
      </c>
      <c r="K3128" s="21">
        <v>1.0</v>
      </c>
      <c r="L3128" s="21" t="s">
        <v>35</v>
      </c>
      <c r="M3128" s="21"/>
      <c r="N3128" s="21" t="s">
        <v>641</v>
      </c>
      <c r="O3128" s="21"/>
      <c r="P3128" s="21"/>
      <c r="Q3128" s="21"/>
      <c r="R3128" s="21" t="s">
        <v>7157</v>
      </c>
      <c r="S3128" s="21" t="s">
        <v>7158</v>
      </c>
      <c r="T3128" s="21" t="s">
        <v>7169</v>
      </c>
      <c r="U3128" s="23"/>
      <c r="V3128" s="23"/>
      <c r="W3128" s="15">
        <f t="shared" si="191"/>
        <v>45711</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4764</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7157</v>
      </c>
      <c r="S3129" s="21" t="s">
        <v>7158</v>
      </c>
      <c r="T3129" s="21" t="s">
        <v>7160</v>
      </c>
      <c r="U3129" s="23"/>
      <c r="V3129" s="23"/>
      <c r="W3129" s="15">
        <f t="shared" si="191"/>
        <v>45711</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7157</v>
      </c>
      <c r="S3130" s="138" t="s">
        <v>7158</v>
      </c>
      <c r="T3130" s="138" t="s">
        <v>7160</v>
      </c>
      <c r="U3130" s="36"/>
      <c r="V3130" s="36"/>
      <c r="W3130" s="15">
        <f t="shared" si="191"/>
        <v>45711</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45711</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7170</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45711</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7171</v>
      </c>
      <c r="D3133" s="21" t="s">
        <v>47</v>
      </c>
      <c r="E3133" s="21" t="s">
        <v>7172</v>
      </c>
      <c r="F3133" s="21"/>
      <c r="G3133" s="21"/>
      <c r="H3133" s="21" t="s">
        <v>7173</v>
      </c>
      <c r="I3133" s="21"/>
      <c r="J3133" s="21"/>
      <c r="K3133" s="21"/>
      <c r="L3133" s="21"/>
      <c r="M3133" s="21"/>
      <c r="N3133" s="21" t="s">
        <v>7174</v>
      </c>
      <c r="O3133" s="21" t="s">
        <v>65</v>
      </c>
      <c r="P3133" s="21" t="s">
        <v>7174</v>
      </c>
      <c r="Q3133" s="21"/>
      <c r="R3133" s="21" t="s">
        <v>7175</v>
      </c>
      <c r="S3133" s="21" t="s">
        <v>7176</v>
      </c>
      <c r="T3133" s="22" t="s">
        <v>7177</v>
      </c>
      <c r="U3133" s="23"/>
      <c r="V3133" s="23"/>
      <c r="W3133" s="15">
        <f t="shared" si="191"/>
        <v>45711</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7178</v>
      </c>
      <c r="D3134" s="21" t="s">
        <v>250</v>
      </c>
      <c r="E3134" s="21" t="s">
        <v>7179</v>
      </c>
      <c r="F3134" s="21"/>
      <c r="G3134" s="21"/>
      <c r="H3134" s="21" t="s">
        <v>7180</v>
      </c>
      <c r="I3134" s="21" t="s">
        <v>7181</v>
      </c>
      <c r="J3134" s="21" t="s">
        <v>2158</v>
      </c>
      <c r="K3134" s="21">
        <v>1.0</v>
      </c>
      <c r="L3134" s="21" t="s">
        <v>35</v>
      </c>
      <c r="M3134" s="21"/>
      <c r="N3134" s="21" t="s">
        <v>7182</v>
      </c>
      <c r="O3134" s="21"/>
      <c r="P3134" s="21"/>
      <c r="Q3134" s="21"/>
      <c r="R3134" s="21" t="s">
        <v>7175</v>
      </c>
      <c r="S3134" s="21" t="s">
        <v>7176</v>
      </c>
      <c r="T3134" s="22" t="s">
        <v>7183</v>
      </c>
      <c r="U3134" s="23"/>
      <c r="V3134" s="23"/>
      <c r="W3134" s="15">
        <f t="shared" si="191"/>
        <v>45711</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7184</v>
      </c>
      <c r="D3135" s="21" t="s">
        <v>47</v>
      </c>
      <c r="E3135" s="21" t="s">
        <v>7167</v>
      </c>
      <c r="F3135" s="21"/>
      <c r="G3135" s="21"/>
      <c r="H3135" s="21" t="s">
        <v>7185</v>
      </c>
      <c r="I3135" s="21"/>
      <c r="J3135" s="21" t="s">
        <v>640</v>
      </c>
      <c r="K3135" s="21">
        <v>1.0</v>
      </c>
      <c r="L3135" s="21" t="s">
        <v>35</v>
      </c>
      <c r="M3135" s="21"/>
      <c r="N3135" s="21" t="s">
        <v>641</v>
      </c>
      <c r="O3135" s="21"/>
      <c r="P3135" s="21"/>
      <c r="Q3135" s="21"/>
      <c r="R3135" s="21" t="s">
        <v>7175</v>
      </c>
      <c r="S3135" s="21" t="s">
        <v>7176</v>
      </c>
      <c r="T3135" s="21" t="s">
        <v>7186</v>
      </c>
      <c r="U3135" s="23"/>
      <c r="V3135" s="23"/>
      <c r="W3135" s="15">
        <f t="shared" si="191"/>
        <v>45711</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4764</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7175</v>
      </c>
      <c r="S3136" s="21" t="s">
        <v>7176</v>
      </c>
      <c r="T3136" s="21" t="s">
        <v>7187</v>
      </c>
      <c r="U3136" s="23"/>
      <c r="V3136" s="23"/>
      <c r="W3136" s="15">
        <f t="shared" si="191"/>
        <v>45711</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7175</v>
      </c>
      <c r="S3137" s="138" t="s">
        <v>7176</v>
      </c>
      <c r="T3137" s="138" t="s">
        <v>7187</v>
      </c>
      <c r="U3137" s="36"/>
      <c r="V3137" s="36"/>
      <c r="W3137" s="15">
        <f t="shared" si="191"/>
        <v>45711</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45711</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7188</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45711</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7189</v>
      </c>
      <c r="D3140" s="21" t="s">
        <v>47</v>
      </c>
      <c r="E3140" s="21" t="s">
        <v>7190</v>
      </c>
      <c r="F3140" s="21"/>
      <c r="G3140" s="21"/>
      <c r="H3140" s="21" t="s">
        <v>7191</v>
      </c>
      <c r="I3140" s="21"/>
      <c r="J3140" s="21"/>
      <c r="K3140" s="21"/>
      <c r="L3140" s="21"/>
      <c r="M3140" s="21"/>
      <c r="N3140" s="21" t="s">
        <v>7192</v>
      </c>
      <c r="O3140" s="21" t="s">
        <v>916</v>
      </c>
      <c r="P3140" s="21" t="s">
        <v>7193</v>
      </c>
      <c r="Q3140" s="21"/>
      <c r="R3140" s="21" t="s">
        <v>7194</v>
      </c>
      <c r="S3140" s="21" t="s">
        <v>7195</v>
      </c>
      <c r="T3140" s="22" t="s">
        <v>7196</v>
      </c>
      <c r="U3140" s="23"/>
      <c r="V3140" s="23"/>
      <c r="W3140" s="15">
        <f t="shared" si="191"/>
        <v>45711</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4333</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7194</v>
      </c>
      <c r="S3141" s="21" t="s">
        <v>7195</v>
      </c>
      <c r="T3141" s="21" t="s">
        <v>7197</v>
      </c>
      <c r="U3141" s="23"/>
      <c r="V3141" s="23"/>
      <c r="W3141" s="15">
        <f t="shared" si="191"/>
        <v>45711</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7198</v>
      </c>
      <c r="D3142" s="21" t="s">
        <v>47</v>
      </c>
      <c r="E3142" s="21" t="s">
        <v>7199</v>
      </c>
      <c r="F3142" s="21"/>
      <c r="G3142" s="21"/>
      <c r="H3142" s="21" t="s">
        <v>7200</v>
      </c>
      <c r="I3142" s="21" t="s">
        <v>7201</v>
      </c>
      <c r="J3142" s="21" t="s">
        <v>7202</v>
      </c>
      <c r="K3142" s="21">
        <v>8.0</v>
      </c>
      <c r="L3142" s="21" t="s">
        <v>196</v>
      </c>
      <c r="M3142" s="21"/>
      <c r="N3142" s="21" t="s">
        <v>7203</v>
      </c>
      <c r="O3142" s="21"/>
      <c r="P3142" s="21"/>
      <c r="Q3142" s="21"/>
      <c r="R3142" s="21" t="s">
        <v>7194</v>
      </c>
      <c r="S3142" s="21" t="s">
        <v>7195</v>
      </c>
      <c r="T3142" s="21" t="s">
        <v>7204</v>
      </c>
      <c r="U3142" s="23"/>
      <c r="V3142" s="23"/>
      <c r="W3142" s="15">
        <f t="shared" si="191"/>
        <v>45711</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4764</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7194</v>
      </c>
      <c r="S3143" s="21" t="s">
        <v>7195</v>
      </c>
      <c r="T3143" s="21" t="s">
        <v>7197</v>
      </c>
      <c r="U3143" s="23"/>
      <c r="V3143" s="23"/>
      <c r="W3143" s="15">
        <f t="shared" si="191"/>
        <v>45711</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7194</v>
      </c>
      <c r="S3144" s="138" t="s">
        <v>7195</v>
      </c>
      <c r="T3144" s="138" t="s">
        <v>7197</v>
      </c>
      <c r="U3144" s="36"/>
      <c r="V3144" s="36"/>
      <c r="W3144" s="15">
        <f t="shared" si="191"/>
        <v>45711</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45711</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7205</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45711</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7206</v>
      </c>
      <c r="S3147" s="21" t="s">
        <v>7207</v>
      </c>
      <c r="T3147" s="21" t="s">
        <v>7208</v>
      </c>
      <c r="U3147" s="23"/>
      <c r="V3147" s="23"/>
      <c r="W3147" s="15">
        <f t="shared" si="191"/>
        <v>45711</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7206</v>
      </c>
      <c r="S3148" s="21" t="s">
        <v>7207</v>
      </c>
      <c r="T3148" s="21" t="s">
        <v>7208</v>
      </c>
      <c r="U3148" s="23"/>
      <c r="V3148" s="23"/>
      <c r="W3148" s="15">
        <f t="shared" si="191"/>
        <v>45711</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3665</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7206</v>
      </c>
      <c r="S3149" s="21" t="s">
        <v>7207</v>
      </c>
      <c r="T3149" s="21" t="s">
        <v>7208</v>
      </c>
      <c r="U3149" s="23"/>
      <c r="V3149" s="23"/>
      <c r="W3149" s="15">
        <f t="shared" si="191"/>
        <v>45711</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7209</v>
      </c>
      <c r="D3150" s="21" t="s">
        <v>47</v>
      </c>
      <c r="E3150" s="21" t="s">
        <v>7210</v>
      </c>
      <c r="F3150" s="21"/>
      <c r="G3150" s="21"/>
      <c r="H3150" s="21" t="s">
        <v>7211</v>
      </c>
      <c r="I3150" s="21" t="s">
        <v>7212</v>
      </c>
      <c r="J3150" s="21" t="s">
        <v>360</v>
      </c>
      <c r="K3150" s="21">
        <v>3.0</v>
      </c>
      <c r="L3150" s="21" t="s">
        <v>76</v>
      </c>
      <c r="M3150" s="21"/>
      <c r="N3150" s="21" t="s">
        <v>7213</v>
      </c>
      <c r="O3150" s="21"/>
      <c r="P3150" s="21"/>
      <c r="Q3150" s="21"/>
      <c r="R3150" s="21" t="s">
        <v>7206</v>
      </c>
      <c r="S3150" s="21" t="s">
        <v>7207</v>
      </c>
      <c r="T3150" s="21" t="s">
        <v>7208</v>
      </c>
      <c r="U3150" s="23"/>
      <c r="V3150" s="23"/>
      <c r="W3150" s="15">
        <f t="shared" si="191"/>
        <v>45711</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7214</v>
      </c>
      <c r="D3151" s="21" t="s">
        <v>29</v>
      </c>
      <c r="E3151" s="21" t="s">
        <v>7215</v>
      </c>
      <c r="F3151" s="21"/>
      <c r="G3151" s="21"/>
      <c r="H3151" s="21" t="s">
        <v>7216</v>
      </c>
      <c r="I3151" s="21" t="s">
        <v>7217</v>
      </c>
      <c r="J3151" s="21" t="s">
        <v>360</v>
      </c>
      <c r="K3151" s="21">
        <v>3.0</v>
      </c>
      <c r="L3151" s="21" t="s">
        <v>76</v>
      </c>
      <c r="M3151" s="21"/>
      <c r="N3151" s="21" t="s">
        <v>7218</v>
      </c>
      <c r="O3151" s="21"/>
      <c r="P3151" s="21"/>
      <c r="Q3151" s="21"/>
      <c r="R3151" s="21" t="s">
        <v>7206</v>
      </c>
      <c r="S3151" s="21" t="s">
        <v>7207</v>
      </c>
      <c r="T3151" s="21" t="s">
        <v>7219</v>
      </c>
      <c r="U3151" s="23"/>
      <c r="V3151" s="23"/>
      <c r="W3151" s="15">
        <f t="shared" si="191"/>
        <v>45711</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7220</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7206</v>
      </c>
      <c r="S3152" s="21" t="s">
        <v>7207</v>
      </c>
      <c r="T3152" s="21" t="s">
        <v>7208</v>
      </c>
      <c r="U3152" s="23"/>
      <c r="V3152" s="23"/>
      <c r="W3152" s="15">
        <f t="shared" si="191"/>
        <v>45711</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7221</v>
      </c>
      <c r="D3153" s="21" t="s">
        <v>84</v>
      </c>
      <c r="E3153" s="21" t="s">
        <v>7222</v>
      </c>
      <c r="F3153" s="21"/>
      <c r="G3153" s="21"/>
      <c r="H3153" s="21" t="s">
        <v>7223</v>
      </c>
      <c r="I3153" s="21"/>
      <c r="J3153" s="21" t="s">
        <v>683</v>
      </c>
      <c r="K3153" s="21">
        <v>1.0</v>
      </c>
      <c r="L3153" s="21" t="s">
        <v>196</v>
      </c>
      <c r="M3153" s="21" t="s">
        <v>7224</v>
      </c>
      <c r="N3153" s="21" t="s">
        <v>7225</v>
      </c>
      <c r="O3153" s="21"/>
      <c r="P3153" s="21"/>
      <c r="Q3153" s="21"/>
      <c r="R3153" s="21" t="s">
        <v>7206</v>
      </c>
      <c r="S3153" s="21" t="s">
        <v>7207</v>
      </c>
      <c r="T3153" s="21" t="s">
        <v>7226</v>
      </c>
      <c r="U3153" s="23"/>
      <c r="V3153" s="23"/>
      <c r="W3153" s="15">
        <f t="shared" si="191"/>
        <v>45711</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4764</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7206</v>
      </c>
      <c r="S3154" s="21" t="s">
        <v>7207</v>
      </c>
      <c r="T3154" s="21" t="s">
        <v>7208</v>
      </c>
      <c r="U3154" s="23"/>
      <c r="V3154" s="23"/>
      <c r="W3154" s="15">
        <f t="shared" si="191"/>
        <v>45711</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7206</v>
      </c>
      <c r="S3155" s="138" t="s">
        <v>7207</v>
      </c>
      <c r="T3155" s="138" t="s">
        <v>7208</v>
      </c>
      <c r="U3155" s="36"/>
      <c r="V3155" s="36"/>
      <c r="W3155" s="15">
        <f t="shared" si="191"/>
        <v>45711</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45711</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7227</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45711</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7228</v>
      </c>
      <c r="S3158" s="21" t="s">
        <v>7229</v>
      </c>
      <c r="T3158" s="21" t="s">
        <v>7230</v>
      </c>
      <c r="U3158" s="77"/>
      <c r="V3158" s="23"/>
      <c r="W3158" s="15">
        <f t="shared" si="191"/>
        <v>45711</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7228</v>
      </c>
      <c r="S3159" s="21" t="s">
        <v>7229</v>
      </c>
      <c r="T3159" s="21" t="s">
        <v>7230</v>
      </c>
      <c r="U3159" s="23"/>
      <c r="V3159" s="23"/>
      <c r="W3159" s="15">
        <f t="shared" si="191"/>
        <v>45711</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3665</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7228</v>
      </c>
      <c r="S3160" s="21" t="s">
        <v>7229</v>
      </c>
      <c r="T3160" s="21" t="s">
        <v>7230</v>
      </c>
      <c r="U3160" s="23"/>
      <c r="V3160" s="23"/>
      <c r="W3160" s="15">
        <f t="shared" si="191"/>
        <v>45711</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7231</v>
      </c>
      <c r="D3161" s="21" t="s">
        <v>47</v>
      </c>
      <c r="E3161" s="21" t="s">
        <v>7232</v>
      </c>
      <c r="F3161" s="21"/>
      <c r="G3161" s="21"/>
      <c r="H3161" s="21" t="s">
        <v>7233</v>
      </c>
      <c r="I3161" s="21" t="s">
        <v>7234</v>
      </c>
      <c r="J3161" s="21" t="s">
        <v>360</v>
      </c>
      <c r="K3161" s="21">
        <v>3.0</v>
      </c>
      <c r="L3161" s="21" t="s">
        <v>76</v>
      </c>
      <c r="M3161" s="21"/>
      <c r="N3161" s="21" t="s">
        <v>7213</v>
      </c>
      <c r="O3161" s="21"/>
      <c r="P3161" s="21"/>
      <c r="Q3161" s="21"/>
      <c r="R3161" s="21" t="s">
        <v>7228</v>
      </c>
      <c r="S3161" s="21" t="s">
        <v>7229</v>
      </c>
      <c r="T3161" s="21" t="s">
        <v>7235</v>
      </c>
      <c r="U3161" s="23"/>
      <c r="V3161" s="23"/>
      <c r="W3161" s="15">
        <f t="shared" si="191"/>
        <v>45711</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4306</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7236</v>
      </c>
      <c r="R3162" s="21" t="s">
        <v>7228</v>
      </c>
      <c r="S3162" s="21" t="s">
        <v>7229</v>
      </c>
      <c r="T3162" s="21" t="s">
        <v>7230</v>
      </c>
      <c r="U3162" s="23"/>
      <c r="V3162" s="23"/>
      <c r="W3162" s="15">
        <f t="shared" si="191"/>
        <v>45711</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7237</v>
      </c>
      <c r="D3163" s="21" t="s">
        <v>29</v>
      </c>
      <c r="E3163" s="21" t="s">
        <v>7238</v>
      </c>
      <c r="F3163" s="21"/>
      <c r="G3163" s="21"/>
      <c r="H3163" s="21" t="s">
        <v>7239</v>
      </c>
      <c r="I3163" s="21"/>
      <c r="J3163" s="21"/>
      <c r="K3163" s="21"/>
      <c r="L3163" s="21"/>
      <c r="M3163" s="21"/>
      <c r="N3163" s="21" t="s">
        <v>7240</v>
      </c>
      <c r="O3163" s="21"/>
      <c r="P3163" s="21"/>
      <c r="Q3163" s="21" t="s">
        <v>7241</v>
      </c>
      <c r="R3163" s="21" t="s">
        <v>7228</v>
      </c>
      <c r="S3163" s="21" t="s">
        <v>7229</v>
      </c>
      <c r="T3163" s="21" t="s">
        <v>7242</v>
      </c>
      <c r="U3163" s="23"/>
      <c r="V3163" s="23"/>
      <c r="W3163" s="15">
        <f t="shared" si="191"/>
        <v>45711</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7243</v>
      </c>
      <c r="D3164" s="21" t="s">
        <v>47</v>
      </c>
      <c r="E3164" s="21" t="s">
        <v>5368</v>
      </c>
      <c r="F3164" s="21"/>
      <c r="G3164" s="21"/>
      <c r="H3164" s="21" t="s">
        <v>7244</v>
      </c>
      <c r="I3164" s="21"/>
      <c r="J3164" s="21"/>
      <c r="K3164" s="21"/>
      <c r="L3164" s="21"/>
      <c r="M3164" s="21"/>
      <c r="N3164" s="21" t="s">
        <v>7245</v>
      </c>
      <c r="O3164" s="21" t="s">
        <v>4788</v>
      </c>
      <c r="P3164" s="21" t="s">
        <v>7246</v>
      </c>
      <c r="Q3164" s="21" t="s">
        <v>7247</v>
      </c>
      <c r="R3164" s="21" t="s">
        <v>7228</v>
      </c>
      <c r="S3164" s="21" t="s">
        <v>7229</v>
      </c>
      <c r="T3164" s="21" t="s">
        <v>7248</v>
      </c>
      <c r="U3164" s="23"/>
      <c r="V3164" s="23"/>
      <c r="W3164" s="15">
        <f t="shared" si="191"/>
        <v>45711</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7249</v>
      </c>
      <c r="D3165" s="27" t="s">
        <v>141</v>
      </c>
      <c r="E3165" s="21"/>
      <c r="F3165" s="21"/>
      <c r="G3165" s="21"/>
      <c r="H3165" s="21" t="s">
        <v>2568</v>
      </c>
      <c r="I3165" s="21"/>
      <c r="J3165" s="21"/>
      <c r="K3165" s="21"/>
      <c r="L3165" s="21"/>
      <c r="M3165" s="21"/>
      <c r="N3165" s="21"/>
      <c r="O3165" s="21"/>
      <c r="P3165" s="21"/>
      <c r="Q3165" s="21" t="s">
        <v>5674</v>
      </c>
      <c r="R3165" s="21" t="s">
        <v>7228</v>
      </c>
      <c r="S3165" s="21" t="s">
        <v>7229</v>
      </c>
      <c r="T3165" s="21" t="s">
        <v>7250</v>
      </c>
      <c r="U3165" s="23"/>
      <c r="V3165" s="23"/>
      <c r="W3165" s="15">
        <f t="shared" si="191"/>
        <v>45711</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7251</v>
      </c>
      <c r="D3166" s="21" t="s">
        <v>47</v>
      </c>
      <c r="E3166" s="21" t="s">
        <v>921</v>
      </c>
      <c r="F3166" s="21"/>
      <c r="G3166" s="21"/>
      <c r="H3166" s="21" t="s">
        <v>7252</v>
      </c>
      <c r="I3166" s="21"/>
      <c r="J3166" s="21"/>
      <c r="K3166" s="21"/>
      <c r="L3166" s="21"/>
      <c r="M3166" s="21"/>
      <c r="N3166" s="21"/>
      <c r="O3166" s="21"/>
      <c r="P3166" s="21"/>
      <c r="Q3166" s="21"/>
      <c r="R3166" s="21" t="s">
        <v>7228</v>
      </c>
      <c r="S3166" s="21" t="s">
        <v>7229</v>
      </c>
      <c r="T3166" s="21" t="s">
        <v>7253</v>
      </c>
      <c r="U3166" s="23"/>
      <c r="V3166" s="23"/>
      <c r="W3166" s="15">
        <f t="shared" si="191"/>
        <v>45711</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7254</v>
      </c>
      <c r="D3167" s="21" t="s">
        <v>47</v>
      </c>
      <c r="E3167" s="21" t="s">
        <v>5368</v>
      </c>
      <c r="F3167" s="21"/>
      <c r="G3167" s="21"/>
      <c r="H3167" s="21" t="s">
        <v>7255</v>
      </c>
      <c r="I3167" s="21"/>
      <c r="J3167" s="21"/>
      <c r="K3167" s="21"/>
      <c r="L3167" s="21"/>
      <c r="M3167" s="21"/>
      <c r="N3167" s="21" t="s">
        <v>7256</v>
      </c>
      <c r="O3167" s="21" t="s">
        <v>4788</v>
      </c>
      <c r="P3167" s="21" t="s">
        <v>7257</v>
      </c>
      <c r="Q3167" s="21"/>
      <c r="R3167" s="21" t="s">
        <v>7228</v>
      </c>
      <c r="S3167" s="21" t="s">
        <v>7229</v>
      </c>
      <c r="T3167" s="21" t="s">
        <v>7258</v>
      </c>
      <c r="U3167" s="23"/>
      <c r="V3167" s="23"/>
      <c r="W3167" s="15">
        <f t="shared" si="191"/>
        <v>45711</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5676</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7228</v>
      </c>
      <c r="S3168" s="21" t="s">
        <v>7229</v>
      </c>
      <c r="T3168" s="21" t="s">
        <v>7230</v>
      </c>
      <c r="U3168" s="23"/>
      <c r="V3168" s="23"/>
      <c r="W3168" s="15">
        <f t="shared" si="191"/>
        <v>45711</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4782</v>
      </c>
      <c r="D3169" s="21" t="s">
        <v>47</v>
      </c>
      <c r="E3169" s="21" t="s">
        <v>7259</v>
      </c>
      <c r="F3169" s="21"/>
      <c r="G3169" s="21"/>
      <c r="H3169" s="21" t="s">
        <v>7252</v>
      </c>
      <c r="I3169" s="21"/>
      <c r="J3169" s="21"/>
      <c r="K3169" s="21"/>
      <c r="L3169" s="21"/>
      <c r="M3169" s="21"/>
      <c r="N3169" s="21"/>
      <c r="O3169" s="21"/>
      <c r="P3169" s="21"/>
      <c r="Q3169" s="21"/>
      <c r="R3169" s="21" t="s">
        <v>7228</v>
      </c>
      <c r="S3169" s="21" t="s">
        <v>7229</v>
      </c>
      <c r="T3169" s="21" t="s">
        <v>7260</v>
      </c>
      <c r="U3169" s="23"/>
      <c r="V3169" s="23"/>
      <c r="W3169" s="15">
        <f t="shared" si="191"/>
        <v>45711</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7261</v>
      </c>
      <c r="D3170" s="21" t="s">
        <v>47</v>
      </c>
      <c r="E3170" s="21" t="s">
        <v>7262</v>
      </c>
      <c r="F3170" s="21"/>
      <c r="G3170" s="21"/>
      <c r="H3170" s="21" t="s">
        <v>7263</v>
      </c>
      <c r="I3170" s="21" t="s">
        <v>7264</v>
      </c>
      <c r="J3170" s="21"/>
      <c r="K3170" s="21"/>
      <c r="L3170" s="21"/>
      <c r="M3170" s="21"/>
      <c r="N3170" s="21" t="s">
        <v>7265</v>
      </c>
      <c r="O3170" s="21"/>
      <c r="P3170" s="21"/>
      <c r="Q3170" s="21"/>
      <c r="R3170" s="21" t="s">
        <v>7228</v>
      </c>
      <c r="S3170" s="21" t="s">
        <v>7229</v>
      </c>
      <c r="T3170" s="21" t="s">
        <v>7266</v>
      </c>
      <c r="U3170" s="23"/>
      <c r="V3170" s="23"/>
      <c r="W3170" s="15">
        <f t="shared" si="191"/>
        <v>45711</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3728</v>
      </c>
      <c r="D3171" s="21" t="s">
        <v>29</v>
      </c>
      <c r="E3171" s="21"/>
      <c r="F3171" s="21"/>
      <c r="G3171" s="21"/>
      <c r="H3171" s="21" t="s">
        <v>7267</v>
      </c>
      <c r="I3171" s="21"/>
      <c r="J3171" s="21"/>
      <c r="K3171" s="21"/>
      <c r="L3171" s="21"/>
      <c r="M3171" s="21"/>
      <c r="N3171" s="21"/>
      <c r="O3171" s="21"/>
      <c r="P3171" s="21"/>
      <c r="Q3171" s="21"/>
      <c r="R3171" s="21" t="s">
        <v>7228</v>
      </c>
      <c r="S3171" s="21" t="s">
        <v>7229</v>
      </c>
      <c r="T3171" s="21" t="s">
        <v>7230</v>
      </c>
      <c r="U3171" s="23"/>
      <c r="V3171" s="23"/>
      <c r="W3171" s="15">
        <f t="shared" si="191"/>
        <v>45711</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7268</v>
      </c>
      <c r="D3172" s="21" t="s">
        <v>47</v>
      </c>
      <c r="E3172" s="21" t="s">
        <v>7269</v>
      </c>
      <c r="F3172" s="21"/>
      <c r="G3172" s="21"/>
      <c r="H3172" s="21" t="s">
        <v>7270</v>
      </c>
      <c r="I3172" s="21"/>
      <c r="J3172" s="21" t="s">
        <v>7271</v>
      </c>
      <c r="K3172" s="21">
        <v>1.0</v>
      </c>
      <c r="L3172" s="21" t="s">
        <v>35</v>
      </c>
      <c r="M3172" s="21"/>
      <c r="N3172" s="21" t="s">
        <v>7272</v>
      </c>
      <c r="O3172" s="21"/>
      <c r="P3172" s="21"/>
      <c r="Q3172" s="21"/>
      <c r="R3172" s="21" t="s">
        <v>7228</v>
      </c>
      <c r="S3172" s="21" t="s">
        <v>7229</v>
      </c>
      <c r="T3172" s="21" t="s">
        <v>7273</v>
      </c>
      <c r="U3172" s="23"/>
      <c r="V3172" s="23"/>
      <c r="W3172" s="15">
        <f t="shared" si="191"/>
        <v>45711</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4520</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7228</v>
      </c>
      <c r="S3173" s="21" t="s">
        <v>7229</v>
      </c>
      <c r="T3173" s="21" t="s">
        <v>7230</v>
      </c>
      <c r="U3173" s="23"/>
      <c r="V3173" s="23"/>
      <c r="W3173" s="15">
        <f t="shared" si="191"/>
        <v>45711</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4764</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7228</v>
      </c>
      <c r="S3174" s="21" t="s">
        <v>7229</v>
      </c>
      <c r="T3174" s="21" t="s">
        <v>7230</v>
      </c>
      <c r="U3174" s="23"/>
      <c r="V3174" s="23"/>
      <c r="W3174" s="15">
        <f t="shared" si="191"/>
        <v>45711</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7228</v>
      </c>
      <c r="S3175" s="138" t="s">
        <v>7229</v>
      </c>
      <c r="T3175" s="138" t="s">
        <v>7230</v>
      </c>
      <c r="U3175" s="36"/>
      <c r="V3175" s="36"/>
      <c r="W3175" s="15">
        <f t="shared" si="191"/>
        <v>45711</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45711</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7274</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45711</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7275</v>
      </c>
      <c r="S3178" s="27" t="s">
        <v>7276</v>
      </c>
      <c r="T3178" s="21" t="s">
        <v>7277</v>
      </c>
      <c r="U3178" s="77"/>
      <c r="V3178" s="23"/>
      <c r="W3178" s="15">
        <f t="shared" si="191"/>
        <v>45711</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7275</v>
      </c>
      <c r="S3179" s="27" t="s">
        <v>7276</v>
      </c>
      <c r="T3179" s="21" t="s">
        <v>7277</v>
      </c>
      <c r="U3179" s="77"/>
      <c r="V3179" s="23"/>
      <c r="W3179" s="15">
        <f t="shared" si="191"/>
        <v>45711</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3665</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7275</v>
      </c>
      <c r="S3180" s="27" t="s">
        <v>7276</v>
      </c>
      <c r="T3180" s="21" t="s">
        <v>7277</v>
      </c>
      <c r="U3180" s="77"/>
      <c r="V3180" s="23"/>
      <c r="W3180" s="15">
        <f t="shared" si="191"/>
        <v>45711</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7275</v>
      </c>
      <c r="S3181" s="144" t="s">
        <v>7276</v>
      </c>
      <c r="T3181" s="21" t="s">
        <v>7277</v>
      </c>
      <c r="U3181" s="23"/>
      <c r="V3181" s="23"/>
      <c r="W3181" s="15">
        <f t="shared" si="191"/>
        <v>45711</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7261</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7275</v>
      </c>
      <c r="S3182" s="144" t="s">
        <v>7276</v>
      </c>
      <c r="T3182" s="21" t="s">
        <v>7277</v>
      </c>
      <c r="U3182" s="23"/>
      <c r="V3182" s="23"/>
      <c r="W3182" s="15">
        <f t="shared" si="191"/>
        <v>45711</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4520</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7275</v>
      </c>
      <c r="S3183" s="144" t="s">
        <v>7276</v>
      </c>
      <c r="T3183" s="21" t="s">
        <v>7277</v>
      </c>
      <c r="U3183" s="23"/>
      <c r="V3183" s="23"/>
      <c r="W3183" s="15">
        <f t="shared" si="191"/>
        <v>45711</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4764</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7275</v>
      </c>
      <c r="S3184" s="144" t="s">
        <v>7276</v>
      </c>
      <c r="T3184" s="21" t="s">
        <v>7277</v>
      </c>
      <c r="U3184" s="23"/>
      <c r="V3184" s="23"/>
      <c r="W3184" s="15">
        <f t="shared" si="191"/>
        <v>45711</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7275</v>
      </c>
      <c r="S3185" s="143" t="s">
        <v>7276</v>
      </c>
      <c r="T3185" s="138" t="s">
        <v>7277</v>
      </c>
      <c r="U3185" s="36"/>
      <c r="V3185" s="36"/>
      <c r="W3185" s="15">
        <f t="shared" si="191"/>
        <v>45711</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45711</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7278</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45711</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7279</v>
      </c>
      <c r="S3188" s="21" t="s">
        <v>7280</v>
      </c>
      <c r="T3188" s="21" t="s">
        <v>7281</v>
      </c>
      <c r="U3188" s="77"/>
      <c r="V3188" s="23"/>
      <c r="W3188" s="15">
        <f t="shared" si="191"/>
        <v>45711</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7279</v>
      </c>
      <c r="S3189" s="21" t="s">
        <v>7280</v>
      </c>
      <c r="T3189" s="21" t="s">
        <v>7281</v>
      </c>
      <c r="U3189" s="23"/>
      <c r="V3189" s="23"/>
      <c r="W3189" s="15">
        <f t="shared" si="191"/>
        <v>45711</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3665</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7279</v>
      </c>
      <c r="S3190" s="21" t="s">
        <v>7280</v>
      </c>
      <c r="T3190" s="21" t="s">
        <v>7281</v>
      </c>
      <c r="U3190" s="23"/>
      <c r="V3190" s="23"/>
      <c r="W3190" s="15">
        <f t="shared" si="191"/>
        <v>45711</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7279</v>
      </c>
      <c r="S3191" s="21" t="s">
        <v>7280</v>
      </c>
      <c r="T3191" s="21" t="s">
        <v>7281</v>
      </c>
      <c r="U3191" s="23"/>
      <c r="V3191" s="23"/>
      <c r="W3191" s="15">
        <f t="shared" si="191"/>
        <v>45711</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4306</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4310</v>
      </c>
      <c r="R3192" s="21" t="s">
        <v>7279</v>
      </c>
      <c r="S3192" s="21" t="s">
        <v>7280</v>
      </c>
      <c r="T3192" s="21" t="s">
        <v>7281</v>
      </c>
      <c r="U3192" s="23"/>
      <c r="V3192" s="23"/>
      <c r="W3192" s="15">
        <f t="shared" si="191"/>
        <v>45711</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7282</v>
      </c>
      <c r="D3193" s="21" t="s">
        <v>47</v>
      </c>
      <c r="E3193" s="21" t="s">
        <v>7283</v>
      </c>
      <c r="F3193" s="21"/>
      <c r="G3193" s="21"/>
      <c r="H3193" s="21" t="s">
        <v>7284</v>
      </c>
      <c r="I3193" s="21" t="s">
        <v>7285</v>
      </c>
      <c r="J3193" s="21"/>
      <c r="K3193" s="21"/>
      <c r="L3193" s="21"/>
      <c r="M3193" s="21"/>
      <c r="N3193" s="21" t="s">
        <v>7286</v>
      </c>
      <c r="O3193" s="21" t="s">
        <v>4788</v>
      </c>
      <c r="P3193" s="21" t="s">
        <v>7286</v>
      </c>
      <c r="Q3193" s="21"/>
      <c r="R3193" s="21" t="s">
        <v>7279</v>
      </c>
      <c r="S3193" s="21" t="s">
        <v>7280</v>
      </c>
      <c r="T3193" s="21" t="s">
        <v>7287</v>
      </c>
      <c r="U3193" s="23"/>
      <c r="V3193" s="23"/>
      <c r="W3193" s="15">
        <f t="shared" si="191"/>
        <v>45711</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7288</v>
      </c>
      <c r="D3194" s="21" t="s">
        <v>930</v>
      </c>
      <c r="E3194" s="21" t="s">
        <v>118</v>
      </c>
      <c r="F3194" s="21"/>
      <c r="G3194" s="21"/>
      <c r="H3194" s="21" t="s">
        <v>7289</v>
      </c>
      <c r="I3194" s="21" t="s">
        <v>7290</v>
      </c>
      <c r="J3194" s="21"/>
      <c r="K3194" s="21"/>
      <c r="L3194" s="21"/>
      <c r="M3194" s="21"/>
      <c r="N3194" s="21" t="s">
        <v>7291</v>
      </c>
      <c r="O3194" s="21" t="s">
        <v>137</v>
      </c>
      <c r="P3194" s="21" t="s">
        <v>7291</v>
      </c>
      <c r="Q3194" s="21"/>
      <c r="R3194" s="21" t="s">
        <v>7279</v>
      </c>
      <c r="S3194" s="21" t="s">
        <v>7280</v>
      </c>
      <c r="T3194" s="21" t="s">
        <v>7292</v>
      </c>
      <c r="U3194" s="23"/>
      <c r="V3194" s="23"/>
      <c r="W3194" s="15">
        <f t="shared" si="191"/>
        <v>45711</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7293</v>
      </c>
      <c r="D3195" s="21" t="s">
        <v>930</v>
      </c>
      <c r="E3195" s="21" t="s">
        <v>2567</v>
      </c>
      <c r="F3195" s="21"/>
      <c r="G3195" s="21"/>
      <c r="H3195" s="21" t="s">
        <v>4319</v>
      </c>
      <c r="I3195" s="21"/>
      <c r="J3195" s="21"/>
      <c r="K3195" s="21"/>
      <c r="L3195" s="21"/>
      <c r="M3195" s="21"/>
      <c r="N3195" s="21"/>
      <c r="O3195" s="21"/>
      <c r="P3195" s="21"/>
      <c r="Q3195" s="21"/>
      <c r="R3195" s="21" t="s">
        <v>7279</v>
      </c>
      <c r="S3195" s="21" t="s">
        <v>7280</v>
      </c>
      <c r="T3195" s="21" t="s">
        <v>7294</v>
      </c>
      <c r="U3195" s="23"/>
      <c r="V3195" s="23"/>
      <c r="W3195" s="15">
        <f t="shared" si="191"/>
        <v>45711</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7295</v>
      </c>
      <c r="D3196" s="21" t="s">
        <v>930</v>
      </c>
      <c r="E3196" s="21" t="s">
        <v>2567</v>
      </c>
      <c r="F3196" s="21"/>
      <c r="G3196" s="21"/>
      <c r="H3196" s="21" t="s">
        <v>143</v>
      </c>
      <c r="I3196" s="21"/>
      <c r="J3196" s="21"/>
      <c r="K3196" s="21"/>
      <c r="L3196" s="21"/>
      <c r="M3196" s="21"/>
      <c r="N3196" s="21"/>
      <c r="O3196" s="21"/>
      <c r="P3196" s="21"/>
      <c r="Q3196" s="21"/>
      <c r="R3196" s="21" t="s">
        <v>7279</v>
      </c>
      <c r="S3196" s="21" t="s">
        <v>7280</v>
      </c>
      <c r="T3196" s="21" t="s">
        <v>7296</v>
      </c>
      <c r="U3196" s="23"/>
      <c r="V3196" s="23"/>
      <c r="W3196" s="15">
        <f t="shared" si="191"/>
        <v>45711</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7297</v>
      </c>
      <c r="D3197" s="21" t="s">
        <v>47</v>
      </c>
      <c r="E3197" s="21" t="s">
        <v>2185</v>
      </c>
      <c r="F3197" s="21"/>
      <c r="G3197" s="21"/>
      <c r="H3197" s="21" t="s">
        <v>7298</v>
      </c>
      <c r="I3197" s="21"/>
      <c r="J3197" s="21" t="s">
        <v>683</v>
      </c>
      <c r="K3197" s="21">
        <v>1.0</v>
      </c>
      <c r="L3197" s="21" t="s">
        <v>35</v>
      </c>
      <c r="M3197" s="21"/>
      <c r="N3197" s="21" t="s">
        <v>2187</v>
      </c>
      <c r="O3197" s="21"/>
      <c r="P3197" s="21"/>
      <c r="Q3197" s="21"/>
      <c r="R3197" s="21" t="s">
        <v>7279</v>
      </c>
      <c r="S3197" s="21" t="s">
        <v>7280</v>
      </c>
      <c r="T3197" s="21" t="s">
        <v>7299</v>
      </c>
      <c r="U3197" s="23"/>
      <c r="V3197" s="23"/>
      <c r="W3197" s="15">
        <f t="shared" si="191"/>
        <v>45711</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7220</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7279</v>
      </c>
      <c r="S3198" s="21" t="s">
        <v>7280</v>
      </c>
      <c r="T3198" s="21" t="s">
        <v>7281</v>
      </c>
      <c r="U3198" s="23"/>
      <c r="V3198" s="23"/>
      <c r="W3198" s="15">
        <f t="shared" si="191"/>
        <v>45711</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7300</v>
      </c>
      <c r="D3199" s="21" t="s">
        <v>84</v>
      </c>
      <c r="E3199" s="21" t="s">
        <v>7301</v>
      </c>
      <c r="F3199" s="21"/>
      <c r="G3199" s="21"/>
      <c r="H3199" s="21" t="s">
        <v>7302</v>
      </c>
      <c r="I3199" s="21"/>
      <c r="J3199" s="21" t="s">
        <v>232</v>
      </c>
      <c r="K3199" s="21">
        <v>8.0</v>
      </c>
      <c r="L3199" s="21" t="s">
        <v>196</v>
      </c>
      <c r="M3199" s="21" t="s">
        <v>2638</v>
      </c>
      <c r="N3199" s="21" t="s">
        <v>7303</v>
      </c>
      <c r="O3199" s="21"/>
      <c r="P3199" s="21"/>
      <c r="Q3199" s="21"/>
      <c r="R3199" s="21" t="s">
        <v>7279</v>
      </c>
      <c r="S3199" s="21" t="s">
        <v>7280</v>
      </c>
      <c r="T3199" s="21" t="s">
        <v>7304</v>
      </c>
      <c r="U3199" s="23"/>
      <c r="V3199" s="23"/>
      <c r="W3199" s="15">
        <f t="shared" si="191"/>
        <v>45711</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7279</v>
      </c>
      <c r="S3200" s="21" t="s">
        <v>7280</v>
      </c>
      <c r="T3200" s="21" t="s">
        <v>7281</v>
      </c>
      <c r="U3200" s="23"/>
      <c r="V3200" s="23"/>
      <c r="W3200" s="15">
        <f t="shared" si="191"/>
        <v>45711</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7305</v>
      </c>
      <c r="D3201" s="21" t="s">
        <v>250</v>
      </c>
      <c r="E3201" s="21" t="s">
        <v>7306</v>
      </c>
      <c r="F3201" s="21"/>
      <c r="G3201" s="21"/>
      <c r="H3201" s="21" t="s">
        <v>7307</v>
      </c>
      <c r="I3201" s="21" t="s">
        <v>7308</v>
      </c>
      <c r="J3201" s="21" t="s">
        <v>621</v>
      </c>
      <c r="K3201" s="21">
        <v>5.0</v>
      </c>
      <c r="L3201" s="21" t="s">
        <v>622</v>
      </c>
      <c r="M3201" s="21"/>
      <c r="N3201" s="21" t="s">
        <v>7309</v>
      </c>
      <c r="O3201" s="21"/>
      <c r="P3201" s="21"/>
      <c r="Q3201" s="21"/>
      <c r="R3201" s="21" t="s">
        <v>7279</v>
      </c>
      <c r="S3201" s="21" t="s">
        <v>7280</v>
      </c>
      <c r="T3201" s="21" t="s">
        <v>7310</v>
      </c>
      <c r="U3201" s="23"/>
      <c r="V3201" s="23"/>
      <c r="W3201" s="15">
        <f t="shared" si="191"/>
        <v>45711</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7311</v>
      </c>
      <c r="D3202" s="21" t="s">
        <v>47</v>
      </c>
      <c r="E3202" s="21" t="s">
        <v>7312</v>
      </c>
      <c r="F3202" s="21"/>
      <c r="G3202" s="21"/>
      <c r="H3202" s="21" t="s">
        <v>7313</v>
      </c>
      <c r="I3202" s="21" t="s">
        <v>7314</v>
      </c>
      <c r="J3202" s="21"/>
      <c r="K3202" s="21"/>
      <c r="L3202" s="21"/>
      <c r="M3202" s="21"/>
      <c r="N3202" s="21" t="s">
        <v>7315</v>
      </c>
      <c r="O3202" s="21" t="s">
        <v>178</v>
      </c>
      <c r="P3202" s="21" t="s">
        <v>7316</v>
      </c>
      <c r="Q3202" s="21"/>
      <c r="R3202" s="21" t="s">
        <v>7279</v>
      </c>
      <c r="S3202" s="21" t="s">
        <v>7280</v>
      </c>
      <c r="T3202" s="21" t="s">
        <v>7317</v>
      </c>
      <c r="U3202" s="23"/>
      <c r="V3202" s="23"/>
      <c r="W3202" s="15">
        <f t="shared" si="191"/>
        <v>45711</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7279</v>
      </c>
      <c r="S3203" s="21" t="s">
        <v>7280</v>
      </c>
      <c r="T3203" s="21" t="s">
        <v>7281</v>
      </c>
      <c r="U3203" s="23"/>
      <c r="V3203" s="23"/>
      <c r="W3203" s="15">
        <f t="shared" si="191"/>
        <v>45711</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7318</v>
      </c>
      <c r="D3204" s="21" t="s">
        <v>47</v>
      </c>
      <c r="E3204" s="21" t="s">
        <v>7319</v>
      </c>
      <c r="F3204" s="21"/>
      <c r="G3204" s="21"/>
      <c r="H3204" s="21" t="s">
        <v>7320</v>
      </c>
      <c r="I3204" s="21" t="s">
        <v>1374</v>
      </c>
      <c r="J3204" s="21" t="s">
        <v>1229</v>
      </c>
      <c r="K3204" s="21">
        <v>6.0</v>
      </c>
      <c r="L3204" s="21" t="s">
        <v>1230</v>
      </c>
      <c r="M3204" s="21"/>
      <c r="N3204" s="21" t="s">
        <v>1375</v>
      </c>
      <c r="O3204" s="21"/>
      <c r="P3204" s="21"/>
      <c r="Q3204" s="21"/>
      <c r="R3204" s="21" t="s">
        <v>7279</v>
      </c>
      <c r="S3204" s="21" t="s">
        <v>7280</v>
      </c>
      <c r="T3204" s="21" t="s">
        <v>7321</v>
      </c>
      <c r="U3204" s="23"/>
      <c r="V3204" s="23"/>
      <c r="W3204" s="15">
        <f t="shared" si="191"/>
        <v>45711</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4764</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7279</v>
      </c>
      <c r="S3205" s="21" t="s">
        <v>7280</v>
      </c>
      <c r="T3205" s="21" t="s">
        <v>7281</v>
      </c>
      <c r="U3205" s="23"/>
      <c r="V3205" s="23"/>
      <c r="W3205" s="15">
        <f t="shared" si="191"/>
        <v>45711</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7279</v>
      </c>
      <c r="S3206" s="138" t="s">
        <v>7280</v>
      </c>
      <c r="T3206" s="138" t="s">
        <v>7281</v>
      </c>
      <c r="U3206" s="36"/>
      <c r="V3206" s="36"/>
      <c r="W3206" s="15">
        <f t="shared" si="191"/>
        <v>45711</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45711</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7322</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45711</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7323</v>
      </c>
      <c r="S3209" s="21" t="s">
        <v>7324</v>
      </c>
      <c r="T3209" s="21" t="s">
        <v>7325</v>
      </c>
      <c r="U3209" s="77"/>
      <c r="V3209" s="23"/>
      <c r="W3209" s="15">
        <f t="shared" si="191"/>
        <v>45711</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7323</v>
      </c>
      <c r="S3210" s="21" t="s">
        <v>7324</v>
      </c>
      <c r="T3210" s="21" t="s">
        <v>7325</v>
      </c>
      <c r="U3210" s="23"/>
      <c r="V3210" s="23"/>
      <c r="W3210" s="15">
        <f t="shared" si="191"/>
        <v>45711</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3665</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7323</v>
      </c>
      <c r="S3211" s="21" t="s">
        <v>7324</v>
      </c>
      <c r="T3211" s="21" t="s">
        <v>7325</v>
      </c>
      <c r="U3211" s="23"/>
      <c r="V3211" s="23"/>
      <c r="W3211" s="15">
        <f t="shared" si="191"/>
        <v>45711</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7326</v>
      </c>
      <c r="D3212" s="21" t="s">
        <v>47</v>
      </c>
      <c r="E3212" s="21" t="s">
        <v>7327</v>
      </c>
      <c r="F3212" s="21"/>
      <c r="G3212" s="21"/>
      <c r="H3212" s="21" t="s">
        <v>7328</v>
      </c>
      <c r="I3212" s="21" t="s">
        <v>7212</v>
      </c>
      <c r="J3212" s="21" t="s">
        <v>360</v>
      </c>
      <c r="K3212" s="21">
        <v>3.0</v>
      </c>
      <c r="L3212" s="21" t="s">
        <v>76</v>
      </c>
      <c r="M3212" s="21"/>
      <c r="N3212" s="21" t="s">
        <v>7213</v>
      </c>
      <c r="O3212" s="21"/>
      <c r="P3212" s="21"/>
      <c r="Q3212" s="21"/>
      <c r="R3212" s="21" t="s">
        <v>7323</v>
      </c>
      <c r="S3212" s="21" t="s">
        <v>7324</v>
      </c>
      <c r="T3212" s="21" t="s">
        <v>7329</v>
      </c>
      <c r="U3212" s="23"/>
      <c r="V3212" s="23"/>
      <c r="W3212" s="15">
        <f t="shared" si="191"/>
        <v>45711</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7323</v>
      </c>
      <c r="S3213" s="21" t="s">
        <v>7324</v>
      </c>
      <c r="T3213" s="21" t="s">
        <v>7325</v>
      </c>
      <c r="U3213" s="23"/>
      <c r="V3213" s="23"/>
      <c r="W3213" s="15">
        <f t="shared" si="191"/>
        <v>45711</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7330</v>
      </c>
      <c r="D3214" s="21" t="s">
        <v>84</v>
      </c>
      <c r="E3214" s="21" t="s">
        <v>7331</v>
      </c>
      <c r="F3214" s="21" t="s">
        <v>185</v>
      </c>
      <c r="G3214" s="21"/>
      <c r="H3214" s="21" t="s">
        <v>7332</v>
      </c>
      <c r="I3214" s="21"/>
      <c r="J3214" s="21" t="s">
        <v>276</v>
      </c>
      <c r="K3214" s="21">
        <v>1.0</v>
      </c>
      <c r="L3214" s="21" t="s">
        <v>196</v>
      </c>
      <c r="M3214" s="21" t="s">
        <v>277</v>
      </c>
      <c r="N3214" s="21" t="s">
        <v>278</v>
      </c>
      <c r="O3214" s="21"/>
      <c r="P3214" s="21"/>
      <c r="Q3214" s="21"/>
      <c r="R3214" s="21" t="s">
        <v>7323</v>
      </c>
      <c r="S3214" s="21" t="s">
        <v>7324</v>
      </c>
      <c r="T3214" s="21" t="s">
        <v>7333</v>
      </c>
      <c r="U3214" s="23"/>
      <c r="V3214" s="23"/>
      <c r="W3214" s="15">
        <f t="shared" si="191"/>
        <v>45711</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7334</v>
      </c>
      <c r="D3215" s="21" t="s">
        <v>183</v>
      </c>
      <c r="E3215" s="21" t="s">
        <v>7335</v>
      </c>
      <c r="F3215" s="21"/>
      <c r="G3215" s="21"/>
      <c r="H3215" s="21" t="s">
        <v>7336</v>
      </c>
      <c r="I3215" s="21" t="s">
        <v>7337</v>
      </c>
      <c r="J3215" s="21" t="s">
        <v>99</v>
      </c>
      <c r="K3215" s="21">
        <v>1.0</v>
      </c>
      <c r="L3215" s="21" t="s">
        <v>35</v>
      </c>
      <c r="M3215" s="21"/>
      <c r="N3215" s="21" t="s">
        <v>5759</v>
      </c>
      <c r="O3215" s="21"/>
      <c r="P3215" s="21"/>
      <c r="Q3215" s="21"/>
      <c r="R3215" s="21" t="s">
        <v>7323</v>
      </c>
      <c r="S3215" s="21" t="s">
        <v>7324</v>
      </c>
      <c r="T3215" s="21" t="s">
        <v>7338</v>
      </c>
      <c r="U3215" s="23"/>
      <c r="V3215" s="23"/>
      <c r="W3215" s="15">
        <f t="shared" si="191"/>
        <v>45711</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4764</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7323</v>
      </c>
      <c r="S3216" s="21" t="s">
        <v>7324</v>
      </c>
      <c r="T3216" s="21" t="s">
        <v>7325</v>
      </c>
      <c r="U3216" s="23"/>
      <c r="V3216" s="23"/>
      <c r="W3216" s="15">
        <f t="shared" si="191"/>
        <v>45711</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7323</v>
      </c>
      <c r="S3217" s="138" t="s">
        <v>7324</v>
      </c>
      <c r="T3217" s="138" t="s">
        <v>7325</v>
      </c>
      <c r="U3217" s="36"/>
      <c r="V3217" s="36"/>
      <c r="W3217" s="15">
        <f t="shared" si="191"/>
        <v>45711</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45711</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7339</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45711</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7340</v>
      </c>
      <c r="S3220" s="21" t="s">
        <v>7341</v>
      </c>
      <c r="T3220" s="21" t="s">
        <v>7342</v>
      </c>
      <c r="U3220" s="77"/>
      <c r="V3220" s="23"/>
      <c r="W3220" s="15">
        <f t="shared" si="191"/>
        <v>45711</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7340</v>
      </c>
      <c r="S3221" s="21" t="s">
        <v>7341</v>
      </c>
      <c r="T3221" s="21" t="s">
        <v>7342</v>
      </c>
      <c r="U3221" s="77"/>
      <c r="V3221" s="23"/>
      <c r="W3221" s="15">
        <f t="shared" si="191"/>
        <v>45711</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3665</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7340</v>
      </c>
      <c r="S3222" s="21" t="s">
        <v>7341</v>
      </c>
      <c r="T3222" s="21" t="s">
        <v>7342</v>
      </c>
      <c r="U3222" s="23"/>
      <c r="V3222" s="23"/>
      <c r="W3222" s="15">
        <f t="shared" si="191"/>
        <v>45711</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7340</v>
      </c>
      <c r="S3223" s="21" t="s">
        <v>7341</v>
      </c>
      <c r="T3223" s="21" t="s">
        <v>7342</v>
      </c>
      <c r="U3223" s="23"/>
      <c r="V3223" s="23"/>
      <c r="W3223" s="15">
        <f t="shared" si="191"/>
        <v>45711</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7343</v>
      </c>
      <c r="D3224" s="21" t="s">
        <v>250</v>
      </c>
      <c r="E3224" s="21" t="s">
        <v>7344</v>
      </c>
      <c r="F3224" s="21"/>
      <c r="G3224" s="21"/>
      <c r="H3224" s="21" t="s">
        <v>7345</v>
      </c>
      <c r="I3224" s="21" t="s">
        <v>7346</v>
      </c>
      <c r="J3224" s="21" t="s">
        <v>2181</v>
      </c>
      <c r="K3224" s="21">
        <v>8.0</v>
      </c>
      <c r="L3224" s="21" t="s">
        <v>196</v>
      </c>
      <c r="M3224" s="21"/>
      <c r="N3224" s="21" t="s">
        <v>7347</v>
      </c>
      <c r="O3224" s="21"/>
      <c r="P3224" s="21"/>
      <c r="Q3224" s="21"/>
      <c r="R3224" s="21" t="s">
        <v>7340</v>
      </c>
      <c r="S3224" s="21" t="s">
        <v>7341</v>
      </c>
      <c r="T3224" s="21" t="s">
        <v>7348</v>
      </c>
      <c r="U3224" s="23"/>
      <c r="V3224" s="23"/>
      <c r="W3224" s="15">
        <f t="shared" si="191"/>
        <v>45711</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7340</v>
      </c>
      <c r="S3225" s="21" t="s">
        <v>7341</v>
      </c>
      <c r="T3225" s="21" t="s">
        <v>7342</v>
      </c>
      <c r="U3225" s="23"/>
      <c r="V3225" s="23"/>
      <c r="W3225" s="15">
        <f t="shared" si="191"/>
        <v>45711</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7326</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7340</v>
      </c>
      <c r="S3226" s="21" t="s">
        <v>7341</v>
      </c>
      <c r="T3226" s="21" t="s">
        <v>7342</v>
      </c>
      <c r="U3226" s="23"/>
      <c r="V3226" s="23"/>
      <c r="W3226" s="15">
        <f t="shared" si="191"/>
        <v>45711</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7330</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7340</v>
      </c>
      <c r="S3227" s="21" t="s">
        <v>7341</v>
      </c>
      <c r="T3227" s="21" t="s">
        <v>7342</v>
      </c>
      <c r="U3227" s="23"/>
      <c r="V3227" s="23"/>
      <c r="W3227" s="15">
        <f t="shared" si="191"/>
        <v>45711</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7340</v>
      </c>
      <c r="S3228" s="21" t="s">
        <v>7341</v>
      </c>
      <c r="T3228" s="21" t="s">
        <v>7342</v>
      </c>
      <c r="U3228" s="23"/>
      <c r="V3228" s="23"/>
      <c r="W3228" s="15">
        <f t="shared" si="191"/>
        <v>45711</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4804</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4810</v>
      </c>
      <c r="R3229" s="21" t="s">
        <v>7340</v>
      </c>
      <c r="S3229" s="21" t="s">
        <v>7341</v>
      </c>
      <c r="T3229" s="21" t="s">
        <v>7342</v>
      </c>
      <c r="U3229" s="23"/>
      <c r="V3229" s="23"/>
      <c r="W3229" s="15">
        <f t="shared" si="191"/>
        <v>45711</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4764</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7340</v>
      </c>
      <c r="S3230" s="21" t="s">
        <v>7341</v>
      </c>
      <c r="T3230" s="21" t="s">
        <v>7342</v>
      </c>
      <c r="U3230" s="23"/>
      <c r="V3230" s="23"/>
      <c r="W3230" s="15">
        <f t="shared" si="191"/>
        <v>45711</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7340</v>
      </c>
      <c r="S3231" s="138" t="s">
        <v>7341</v>
      </c>
      <c r="T3231" s="138" t="s">
        <v>7342</v>
      </c>
      <c r="U3231" s="36"/>
      <c r="V3231" s="36"/>
      <c r="W3231" s="15">
        <f t="shared" si="191"/>
        <v>45711</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45711</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7349</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45711</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7349</v>
      </c>
      <c r="S3234" s="21" t="s">
        <v>7350</v>
      </c>
      <c r="T3234" s="21" t="s">
        <v>7351</v>
      </c>
      <c r="U3234" s="77"/>
      <c r="V3234" s="23"/>
      <c r="W3234" s="15">
        <f t="shared" si="191"/>
        <v>45711</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7349</v>
      </c>
      <c r="S3235" s="21" t="s">
        <v>7350</v>
      </c>
      <c r="T3235" s="21" t="s">
        <v>7351</v>
      </c>
      <c r="U3235" s="77"/>
      <c r="V3235" s="23"/>
      <c r="W3235" s="15">
        <f t="shared" si="191"/>
        <v>45711</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3665</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7349</v>
      </c>
      <c r="S3236" s="21" t="s">
        <v>7350</v>
      </c>
      <c r="T3236" s="21" t="s">
        <v>7351</v>
      </c>
      <c r="U3236" s="23"/>
      <c r="V3236" s="23"/>
      <c r="W3236" s="15">
        <f t="shared" si="191"/>
        <v>45711</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7352</v>
      </c>
      <c r="D3237" s="21" t="s">
        <v>47</v>
      </c>
      <c r="E3237" s="21" t="s">
        <v>7353</v>
      </c>
      <c r="F3237" s="21"/>
      <c r="G3237" s="21"/>
      <c r="H3237" s="21" t="s">
        <v>7354</v>
      </c>
      <c r="I3237" s="21"/>
      <c r="J3237" s="21" t="s">
        <v>7355</v>
      </c>
      <c r="K3237" s="21">
        <v>1.0</v>
      </c>
      <c r="L3237" s="21" t="s">
        <v>35</v>
      </c>
      <c r="M3237" s="21"/>
      <c r="N3237" s="21" t="s">
        <v>7356</v>
      </c>
      <c r="O3237" s="21"/>
      <c r="P3237" s="21"/>
      <c r="Q3237" s="21" t="s">
        <v>7357</v>
      </c>
      <c r="R3237" s="21" t="s">
        <v>7349</v>
      </c>
      <c r="S3237" s="21" t="s">
        <v>7350</v>
      </c>
      <c r="T3237" s="21" t="s">
        <v>7358</v>
      </c>
      <c r="U3237" s="23"/>
      <c r="V3237" s="23"/>
      <c r="W3237" s="15">
        <f t="shared" si="191"/>
        <v>45711</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7359</v>
      </c>
      <c r="D3238" s="21" t="s">
        <v>84</v>
      </c>
      <c r="E3238" s="21" t="s">
        <v>7360</v>
      </c>
      <c r="F3238" s="21"/>
      <c r="G3238" s="21"/>
      <c r="H3238" s="21" t="s">
        <v>7361</v>
      </c>
      <c r="I3238" s="21"/>
      <c r="J3238" s="21" t="s">
        <v>7362</v>
      </c>
      <c r="K3238" s="21">
        <v>1.0</v>
      </c>
      <c r="L3238" s="21" t="s">
        <v>35</v>
      </c>
      <c r="M3238" s="21" t="s">
        <v>7363</v>
      </c>
      <c r="N3238" s="21" t="s">
        <v>7364</v>
      </c>
      <c r="O3238" s="21"/>
      <c r="P3238" s="21"/>
      <c r="Q3238" s="21"/>
      <c r="R3238" s="21" t="s">
        <v>7349</v>
      </c>
      <c r="S3238" s="21" t="s">
        <v>7350</v>
      </c>
      <c r="T3238" s="21" t="s">
        <v>7365</v>
      </c>
      <c r="U3238" s="23"/>
      <c r="V3238" s="23"/>
      <c r="W3238" s="15">
        <f t="shared" si="191"/>
        <v>45711</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7349</v>
      </c>
      <c r="S3239" s="21" t="s">
        <v>7350</v>
      </c>
      <c r="T3239" s="21" t="s">
        <v>7351</v>
      </c>
      <c r="U3239" s="23"/>
      <c r="V3239" s="23"/>
      <c r="W3239" s="15">
        <f t="shared" si="191"/>
        <v>45711</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7366</v>
      </c>
      <c r="D3240" s="21" t="s">
        <v>84</v>
      </c>
      <c r="E3240" s="21" t="s">
        <v>7367</v>
      </c>
      <c r="F3240" s="21"/>
      <c r="G3240" s="21"/>
      <c r="H3240" s="21" t="s">
        <v>7368</v>
      </c>
      <c r="I3240" s="21"/>
      <c r="J3240" s="21" t="s">
        <v>7362</v>
      </c>
      <c r="K3240" s="21">
        <v>1.0</v>
      </c>
      <c r="L3240" s="21" t="s">
        <v>1461</v>
      </c>
      <c r="M3240" s="21" t="s">
        <v>7369</v>
      </c>
      <c r="N3240" s="21" t="s">
        <v>7370</v>
      </c>
      <c r="O3240" s="21"/>
      <c r="P3240" s="21"/>
      <c r="Q3240" s="21"/>
      <c r="R3240" s="21" t="s">
        <v>7349</v>
      </c>
      <c r="S3240" s="21" t="s">
        <v>7350</v>
      </c>
      <c r="T3240" s="21" t="s">
        <v>7371</v>
      </c>
      <c r="U3240" s="23"/>
      <c r="V3240" s="23"/>
      <c r="W3240" s="15">
        <f t="shared" si="191"/>
        <v>45711</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7349</v>
      </c>
      <c r="S3241" s="21" t="s">
        <v>7350</v>
      </c>
      <c r="T3241" s="21" t="s">
        <v>7351</v>
      </c>
      <c r="U3241" s="23"/>
      <c r="V3241" s="23"/>
      <c r="W3241" s="15">
        <f t="shared" si="191"/>
        <v>45711</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4764</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7349</v>
      </c>
      <c r="S3242" s="21" t="s">
        <v>7350</v>
      </c>
      <c r="T3242" s="21" t="s">
        <v>7351</v>
      </c>
      <c r="U3242" s="23"/>
      <c r="V3242" s="23"/>
      <c r="W3242" s="15">
        <f t="shared" si="191"/>
        <v>45711</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7349</v>
      </c>
      <c r="S3243" s="122" t="s">
        <v>7350</v>
      </c>
      <c r="T3243" s="122" t="s">
        <v>7351</v>
      </c>
      <c r="U3243" s="120"/>
      <c r="V3243" s="120"/>
      <c r="W3243" s="15">
        <f t="shared" si="191"/>
        <v>45711</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7372</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45711</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7373</v>
      </c>
      <c r="D3245" s="132" t="s">
        <v>47</v>
      </c>
      <c r="E3245" s="127" t="s">
        <v>7374</v>
      </c>
      <c r="F3245" s="132"/>
      <c r="G3245" s="132"/>
      <c r="H3245" s="127" t="s">
        <v>7375</v>
      </c>
      <c r="I3245" s="132"/>
      <c r="J3245" s="132"/>
      <c r="K3245" s="132"/>
      <c r="L3245" s="132"/>
      <c r="M3245" s="132"/>
      <c r="N3245" s="127" t="s">
        <v>7376</v>
      </c>
      <c r="O3245" s="132" t="s">
        <v>65</v>
      </c>
      <c r="P3245" s="127" t="s">
        <v>7376</v>
      </c>
      <c r="Q3245" s="132"/>
      <c r="R3245" s="145" t="s">
        <v>7349</v>
      </c>
      <c r="S3245" s="145" t="s">
        <v>7350</v>
      </c>
      <c r="T3245" s="146" t="s">
        <v>7377</v>
      </c>
      <c r="U3245" s="134"/>
      <c r="V3245" s="134"/>
      <c r="W3245" s="15">
        <f t="shared" si="191"/>
        <v>45711</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7378</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7349</v>
      </c>
      <c r="S3246" s="132" t="s">
        <v>7350</v>
      </c>
      <c r="T3246" s="147" t="s">
        <v>7372</v>
      </c>
      <c r="U3246" s="134"/>
      <c r="V3246" s="134"/>
      <c r="W3246" s="15">
        <f t="shared" si="191"/>
        <v>45711</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5885</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7349</v>
      </c>
      <c r="S3247" s="132" t="s">
        <v>7350</v>
      </c>
      <c r="T3247" s="142" t="s">
        <v>7372</v>
      </c>
      <c r="U3247" s="134"/>
      <c r="V3247" s="134"/>
      <c r="W3247" s="15">
        <f t="shared" si="191"/>
        <v>45711</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7349</v>
      </c>
      <c r="S3248" s="132" t="s">
        <v>7350</v>
      </c>
      <c r="T3248" s="142" t="s">
        <v>7372</v>
      </c>
      <c r="U3248" s="134"/>
      <c r="V3248" s="134"/>
      <c r="W3248" s="15">
        <f t="shared" si="191"/>
        <v>45711</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7349</v>
      </c>
      <c r="S3249" s="138" t="s">
        <v>7350</v>
      </c>
      <c r="T3249" s="143" t="s">
        <v>7372</v>
      </c>
      <c r="U3249" s="36"/>
      <c r="V3249" s="36"/>
      <c r="W3249" s="15">
        <f t="shared" si="191"/>
        <v>45711</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45711</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7379</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45711</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7380</v>
      </c>
      <c r="D3252" s="21" t="s">
        <v>47</v>
      </c>
      <c r="E3252" s="21" t="s">
        <v>7381</v>
      </c>
      <c r="F3252" s="21"/>
      <c r="G3252" s="21"/>
      <c r="H3252" s="21" t="s">
        <v>7382</v>
      </c>
      <c r="I3252" s="21"/>
      <c r="J3252" s="21"/>
      <c r="K3252" s="21"/>
      <c r="L3252" s="21"/>
      <c r="M3252" s="21"/>
      <c r="N3252" s="21" t="s">
        <v>7383</v>
      </c>
      <c r="O3252" s="21" t="s">
        <v>178</v>
      </c>
      <c r="P3252" s="21" t="s">
        <v>7384</v>
      </c>
      <c r="Q3252" s="27" t="s">
        <v>7385</v>
      </c>
      <c r="R3252" s="21" t="s">
        <v>7379</v>
      </c>
      <c r="S3252" s="21" t="s">
        <v>7386</v>
      </c>
      <c r="T3252" s="22" t="s">
        <v>7387</v>
      </c>
      <c r="U3252" s="23"/>
      <c r="V3252" s="23"/>
      <c r="W3252" s="15">
        <f t="shared" si="191"/>
        <v>45711</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7388</v>
      </c>
      <c r="D3253" s="21" t="s">
        <v>47</v>
      </c>
      <c r="E3253" s="21" t="s">
        <v>997</v>
      </c>
      <c r="F3253" s="21"/>
      <c r="G3253" s="21"/>
      <c r="H3253" s="21" t="s">
        <v>7389</v>
      </c>
      <c r="I3253" s="21" t="s">
        <v>7390</v>
      </c>
      <c r="J3253" s="21"/>
      <c r="K3253" s="21"/>
      <c r="L3253" s="21"/>
      <c r="M3253" s="21"/>
      <c r="N3253" s="21" t="s">
        <v>7391</v>
      </c>
      <c r="O3253" s="21" t="s">
        <v>916</v>
      </c>
      <c r="P3253" s="21" t="s">
        <v>7392</v>
      </c>
      <c r="Q3253" s="21"/>
      <c r="R3253" s="21" t="s">
        <v>7379</v>
      </c>
      <c r="S3253" s="21" t="s">
        <v>7386</v>
      </c>
      <c r="T3253" s="22" t="s">
        <v>7393</v>
      </c>
      <c r="U3253" s="23"/>
      <c r="V3253" s="23"/>
      <c r="W3253" s="15">
        <f t="shared" si="191"/>
        <v>45711</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7394</v>
      </c>
      <c r="D3254" s="21" t="s">
        <v>47</v>
      </c>
      <c r="E3254" s="21" t="s">
        <v>612</v>
      </c>
      <c r="F3254" s="21"/>
      <c r="G3254" s="21"/>
      <c r="H3254" s="21" t="s">
        <v>7395</v>
      </c>
      <c r="I3254" s="21" t="s">
        <v>7396</v>
      </c>
      <c r="J3254" s="21" t="s">
        <v>99</v>
      </c>
      <c r="K3254" s="21">
        <v>1.0</v>
      </c>
      <c r="L3254" s="21" t="s">
        <v>35</v>
      </c>
      <c r="M3254" s="21"/>
      <c r="N3254" s="21" t="s">
        <v>5759</v>
      </c>
      <c r="O3254" s="21"/>
      <c r="P3254" s="21"/>
      <c r="Q3254" s="21"/>
      <c r="R3254" s="21" t="s">
        <v>7379</v>
      </c>
      <c r="S3254" s="21" t="s">
        <v>7386</v>
      </c>
      <c r="T3254" s="22" t="s">
        <v>7397</v>
      </c>
      <c r="U3254" s="23"/>
      <c r="V3254" s="23"/>
      <c r="W3254" s="15">
        <f t="shared" si="191"/>
        <v>45711</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7398</v>
      </c>
      <c r="D3255" s="21" t="s">
        <v>47</v>
      </c>
      <c r="E3255" s="21" t="s">
        <v>612</v>
      </c>
      <c r="F3255" s="21"/>
      <c r="G3255" s="21"/>
      <c r="H3255" s="21" t="s">
        <v>4382</v>
      </c>
      <c r="I3255" s="21"/>
      <c r="J3255" s="21"/>
      <c r="K3255" s="21"/>
      <c r="L3255" s="21"/>
      <c r="M3255" s="21"/>
      <c r="N3255" s="21"/>
      <c r="O3255" s="21"/>
      <c r="P3255" s="21"/>
      <c r="Q3255" s="21"/>
      <c r="R3255" s="21" t="s">
        <v>7379</v>
      </c>
      <c r="S3255" s="21" t="s">
        <v>7386</v>
      </c>
      <c r="T3255" s="21" t="s">
        <v>7399</v>
      </c>
      <c r="U3255" s="23"/>
      <c r="V3255" s="23"/>
      <c r="W3255" s="15">
        <f t="shared" si="191"/>
        <v>45711</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7400</v>
      </c>
      <c r="D3256" s="21" t="s">
        <v>47</v>
      </c>
      <c r="E3256" s="21" t="s">
        <v>7401</v>
      </c>
      <c r="F3256" s="21"/>
      <c r="G3256" s="21"/>
      <c r="H3256" s="21" t="s">
        <v>7402</v>
      </c>
      <c r="I3256" s="27" t="s">
        <v>7403</v>
      </c>
      <c r="J3256" s="21" t="s">
        <v>6872</v>
      </c>
      <c r="K3256" s="21">
        <v>1.0</v>
      </c>
      <c r="L3256" s="21" t="s">
        <v>196</v>
      </c>
      <c r="M3256" s="21" t="s">
        <v>6873</v>
      </c>
      <c r="N3256" s="21" t="s">
        <v>7404</v>
      </c>
      <c r="O3256" s="21"/>
      <c r="P3256" s="21"/>
      <c r="Q3256" s="21" t="s">
        <v>7405</v>
      </c>
      <c r="R3256" s="21" t="s">
        <v>7379</v>
      </c>
      <c r="S3256" s="21" t="s">
        <v>7386</v>
      </c>
      <c r="T3256" s="21" t="s">
        <v>7406</v>
      </c>
      <c r="U3256" s="23"/>
      <c r="V3256" s="23"/>
      <c r="W3256" s="15">
        <f t="shared" si="191"/>
        <v>45711</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4764</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7379</v>
      </c>
      <c r="S3257" s="21" t="s">
        <v>7386</v>
      </c>
      <c r="T3257" s="21" t="s">
        <v>7407</v>
      </c>
      <c r="U3257" s="23"/>
      <c r="V3257" s="23"/>
      <c r="W3257" s="15">
        <f t="shared" si="191"/>
        <v>45711</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7379</v>
      </c>
      <c r="S3258" s="138" t="s">
        <v>7386</v>
      </c>
      <c r="T3258" s="138" t="s">
        <v>7407</v>
      </c>
      <c r="U3258" s="36"/>
      <c r="V3258" s="36"/>
      <c r="W3258" s="15">
        <f t="shared" si="191"/>
        <v>45711</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45711</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7408</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45711</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7409</v>
      </c>
      <c r="D3261" s="21" t="s">
        <v>250</v>
      </c>
      <c r="E3261" s="21" t="s">
        <v>7410</v>
      </c>
      <c r="F3261" s="21"/>
      <c r="G3261" s="21"/>
      <c r="H3261" s="21" t="s">
        <v>7411</v>
      </c>
      <c r="I3261" s="27" t="s">
        <v>7412</v>
      </c>
      <c r="J3261" s="21"/>
      <c r="K3261" s="21"/>
      <c r="L3261" s="21"/>
      <c r="M3261" s="21"/>
      <c r="N3261" s="21" t="s">
        <v>7413</v>
      </c>
      <c r="O3261" s="21" t="s">
        <v>178</v>
      </c>
      <c r="P3261" s="21" t="s">
        <v>7414</v>
      </c>
      <c r="Q3261" s="21"/>
      <c r="R3261" s="21" t="s">
        <v>7408</v>
      </c>
      <c r="S3261" s="21" t="s">
        <v>7415</v>
      </c>
      <c r="T3261" s="22" t="s">
        <v>7416</v>
      </c>
      <c r="U3261" s="23"/>
      <c r="V3261" s="23"/>
      <c r="W3261" s="15">
        <f t="shared" si="191"/>
        <v>45711</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7408</v>
      </c>
      <c r="S3262" s="21" t="s">
        <v>7415</v>
      </c>
      <c r="T3262" s="21" t="s">
        <v>7417</v>
      </c>
      <c r="U3262" s="23"/>
      <c r="V3262" s="23"/>
      <c r="W3262" s="15">
        <f t="shared" si="191"/>
        <v>45711</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7418</v>
      </c>
      <c r="D3263" s="21" t="s">
        <v>250</v>
      </c>
      <c r="E3263" s="21" t="s">
        <v>7419</v>
      </c>
      <c r="F3263" s="21"/>
      <c r="G3263" s="21"/>
      <c r="H3263" s="21" t="s">
        <v>7420</v>
      </c>
      <c r="I3263" s="21"/>
      <c r="J3263" s="21" t="s">
        <v>640</v>
      </c>
      <c r="K3263" s="21">
        <v>1.0</v>
      </c>
      <c r="L3263" s="21" t="s">
        <v>35</v>
      </c>
      <c r="M3263" s="21"/>
      <c r="N3263" s="21" t="s">
        <v>3366</v>
      </c>
      <c r="O3263" s="21"/>
      <c r="P3263" s="21"/>
      <c r="Q3263" s="21"/>
      <c r="R3263" s="21" t="s">
        <v>7408</v>
      </c>
      <c r="S3263" s="21" t="s">
        <v>7415</v>
      </c>
      <c r="T3263" s="21" t="s">
        <v>7421</v>
      </c>
      <c r="U3263" s="23"/>
      <c r="V3263" s="23"/>
      <c r="W3263" s="15">
        <f t="shared" si="191"/>
        <v>45711</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7422</v>
      </c>
      <c r="D3264" s="21" t="s">
        <v>250</v>
      </c>
      <c r="E3264" s="21" t="s">
        <v>7423</v>
      </c>
      <c r="F3264" s="21"/>
      <c r="G3264" s="21"/>
      <c r="H3264" s="21" t="s">
        <v>7424</v>
      </c>
      <c r="I3264" s="27" t="s">
        <v>7425</v>
      </c>
      <c r="J3264" s="21" t="s">
        <v>7426</v>
      </c>
      <c r="K3264" s="21">
        <v>2.0</v>
      </c>
      <c r="L3264" s="21" t="s">
        <v>3063</v>
      </c>
      <c r="M3264" s="21"/>
      <c r="N3264" s="21" t="s">
        <v>7427</v>
      </c>
      <c r="O3264" s="21"/>
      <c r="P3264" s="21"/>
      <c r="Q3264" s="21"/>
      <c r="R3264" s="21" t="s">
        <v>7408</v>
      </c>
      <c r="S3264" s="21" t="s">
        <v>7415</v>
      </c>
      <c r="T3264" s="21" t="s">
        <v>7428</v>
      </c>
      <c r="U3264" s="23"/>
      <c r="V3264" s="23"/>
      <c r="W3264" s="15">
        <f t="shared" si="191"/>
        <v>45711</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4764</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7408</v>
      </c>
      <c r="S3265" s="21" t="s">
        <v>7415</v>
      </c>
      <c r="T3265" s="21" t="s">
        <v>7417</v>
      </c>
      <c r="U3265" s="23"/>
      <c r="V3265" s="23"/>
      <c r="W3265" s="15">
        <f t="shared" si="191"/>
        <v>45711</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7408</v>
      </c>
      <c r="S3266" s="138" t="s">
        <v>7415</v>
      </c>
      <c r="T3266" s="138" t="s">
        <v>7417</v>
      </c>
      <c r="U3266" s="36"/>
      <c r="V3266" s="36"/>
      <c r="W3266" s="15">
        <f t="shared" si="191"/>
        <v>45711</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45711</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7429</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45711</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7430</v>
      </c>
      <c r="D3269" s="21" t="s">
        <v>250</v>
      </c>
      <c r="E3269" s="21" t="s">
        <v>7431</v>
      </c>
      <c r="F3269" s="21"/>
      <c r="G3269" s="21"/>
      <c r="H3269" s="21" t="s">
        <v>7432</v>
      </c>
      <c r="I3269" s="27" t="s">
        <v>7433</v>
      </c>
      <c r="J3269" s="21" t="s">
        <v>7434</v>
      </c>
      <c r="K3269" s="21">
        <v>3.0</v>
      </c>
      <c r="L3269" s="21" t="s">
        <v>1461</v>
      </c>
      <c r="M3269" s="21" t="s">
        <v>7435</v>
      </c>
      <c r="N3269" s="21" t="s">
        <v>7436</v>
      </c>
      <c r="O3269" s="21"/>
      <c r="P3269" s="21"/>
      <c r="Q3269" s="21"/>
      <c r="R3269" s="21" t="s">
        <v>7429</v>
      </c>
      <c r="S3269" s="21" t="s">
        <v>7437</v>
      </c>
      <c r="T3269" s="22" t="s">
        <v>7438</v>
      </c>
      <c r="U3269" s="23"/>
      <c r="V3269" s="23"/>
      <c r="W3269" s="15">
        <f t="shared" si="191"/>
        <v>45711</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7439</v>
      </c>
      <c r="D3270" s="21" t="s">
        <v>250</v>
      </c>
      <c r="E3270" s="21" t="s">
        <v>7440</v>
      </c>
      <c r="F3270" s="21"/>
      <c r="G3270" s="21"/>
      <c r="H3270" s="21" t="s">
        <v>7441</v>
      </c>
      <c r="I3270" s="21"/>
      <c r="J3270" s="21" t="s">
        <v>7442</v>
      </c>
      <c r="K3270" s="21">
        <v>1.0</v>
      </c>
      <c r="L3270" s="21" t="s">
        <v>76</v>
      </c>
      <c r="M3270" s="27" t="s">
        <v>7443</v>
      </c>
      <c r="N3270" s="21" t="s">
        <v>7444</v>
      </c>
      <c r="O3270" s="21"/>
      <c r="P3270" s="21"/>
      <c r="Q3270" s="21" t="s">
        <v>7445</v>
      </c>
      <c r="R3270" s="21" t="s">
        <v>7429</v>
      </c>
      <c r="S3270" s="21" t="s">
        <v>7437</v>
      </c>
      <c r="T3270" s="21" t="s">
        <v>7446</v>
      </c>
      <c r="U3270" s="23"/>
      <c r="V3270" s="23"/>
      <c r="W3270" s="15">
        <f t="shared" si="191"/>
        <v>45711</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4764</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7429</v>
      </c>
      <c r="S3271" s="21" t="s">
        <v>7437</v>
      </c>
      <c r="T3271" s="21" t="s">
        <v>7447</v>
      </c>
      <c r="U3271" s="23"/>
      <c r="V3271" s="23"/>
      <c r="W3271" s="15">
        <f t="shared" si="191"/>
        <v>45711</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7429</v>
      </c>
      <c r="S3272" s="138" t="s">
        <v>7437</v>
      </c>
      <c r="T3272" s="138" t="s">
        <v>7447</v>
      </c>
      <c r="U3272" s="36"/>
      <c r="V3272" s="36"/>
      <c r="W3272" s="15">
        <f t="shared" si="191"/>
        <v>45711</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45711</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7448</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45711</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7448</v>
      </c>
      <c r="S3275" s="21" t="s">
        <v>7449</v>
      </c>
      <c r="T3275" s="21" t="s">
        <v>7450</v>
      </c>
      <c r="U3275" s="77"/>
      <c r="V3275" s="23"/>
      <c r="W3275" s="15">
        <f t="shared" si="191"/>
        <v>45711</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7448</v>
      </c>
      <c r="S3276" s="21" t="s">
        <v>7449</v>
      </c>
      <c r="T3276" s="21" t="s">
        <v>7450</v>
      </c>
      <c r="U3276" s="77"/>
      <c r="V3276" s="23"/>
      <c r="W3276" s="15">
        <f t="shared" si="191"/>
        <v>45711</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3665</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7448</v>
      </c>
      <c r="S3277" s="21" t="s">
        <v>7449</v>
      </c>
      <c r="T3277" s="21" t="s">
        <v>7450</v>
      </c>
      <c r="U3277" s="23"/>
      <c r="V3277" s="23"/>
      <c r="W3277" s="15">
        <f t="shared" si="191"/>
        <v>45711</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7093</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7448</v>
      </c>
      <c r="S3278" s="21" t="s">
        <v>7449</v>
      </c>
      <c r="T3278" s="21" t="s">
        <v>7450</v>
      </c>
      <c r="U3278" s="23"/>
      <c r="V3278" s="23"/>
      <c r="W3278" s="15">
        <f t="shared" si="191"/>
        <v>45711</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7451</v>
      </c>
      <c r="D3279" s="21" t="s">
        <v>47</v>
      </c>
      <c r="E3279" s="21" t="s">
        <v>7452</v>
      </c>
      <c r="F3279" s="21"/>
      <c r="G3279" s="21"/>
      <c r="H3279" s="21" t="s">
        <v>7453</v>
      </c>
      <c r="I3279" s="21"/>
      <c r="J3279" s="21"/>
      <c r="K3279" s="21"/>
      <c r="L3279" s="21"/>
      <c r="M3279" s="21"/>
      <c r="N3279" s="21"/>
      <c r="O3279" s="21"/>
      <c r="P3279" s="21"/>
      <c r="Q3279" s="21"/>
      <c r="R3279" s="21" t="s">
        <v>7448</v>
      </c>
      <c r="S3279" s="21" t="s">
        <v>7449</v>
      </c>
      <c r="T3279" s="21" t="s">
        <v>7454</v>
      </c>
      <c r="U3279" s="23"/>
      <c r="V3279" s="23"/>
      <c r="W3279" s="15">
        <f t="shared" si="191"/>
        <v>45711</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7448</v>
      </c>
      <c r="S3280" s="21" t="s">
        <v>7449</v>
      </c>
      <c r="T3280" s="21" t="s">
        <v>7450</v>
      </c>
      <c r="U3280" s="23"/>
      <c r="V3280" s="23"/>
      <c r="W3280" s="15">
        <f t="shared" si="191"/>
        <v>45711</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7455</v>
      </c>
      <c r="D3281" s="21" t="s">
        <v>47</v>
      </c>
      <c r="E3281" s="21" t="s">
        <v>7456</v>
      </c>
      <c r="F3281" s="21"/>
      <c r="G3281" s="21"/>
      <c r="H3281" s="21" t="s">
        <v>7457</v>
      </c>
      <c r="I3281" s="21"/>
      <c r="J3281" s="21"/>
      <c r="K3281" s="21"/>
      <c r="L3281" s="21"/>
      <c r="M3281" s="21"/>
      <c r="N3281" s="21"/>
      <c r="O3281" s="21"/>
      <c r="P3281" s="21"/>
      <c r="Q3281" s="21"/>
      <c r="R3281" s="21" t="s">
        <v>7448</v>
      </c>
      <c r="S3281" s="21" t="s">
        <v>7449</v>
      </c>
      <c r="T3281" s="21" t="s">
        <v>7458</v>
      </c>
      <c r="U3281" s="23"/>
      <c r="V3281" s="23"/>
      <c r="W3281" s="15">
        <f t="shared" si="191"/>
        <v>45711</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7448</v>
      </c>
      <c r="S3282" s="21" t="s">
        <v>7449</v>
      </c>
      <c r="T3282" s="21" t="s">
        <v>7450</v>
      </c>
      <c r="U3282" s="23"/>
      <c r="V3282" s="23"/>
      <c r="W3282" s="15">
        <f t="shared" si="191"/>
        <v>45711</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7459</v>
      </c>
      <c r="D3283" s="21" t="s">
        <v>2073</v>
      </c>
      <c r="E3283" s="21" t="s">
        <v>7460</v>
      </c>
      <c r="F3283" s="21"/>
      <c r="G3283" s="21"/>
      <c r="H3283" s="21" t="s">
        <v>7461</v>
      </c>
      <c r="I3283" s="21"/>
      <c r="J3283" s="21"/>
      <c r="K3283" s="21"/>
      <c r="L3283" s="21"/>
      <c r="M3283" s="21"/>
      <c r="N3283" s="21"/>
      <c r="O3283" s="21"/>
      <c r="P3283" s="21"/>
      <c r="Q3283" s="21"/>
      <c r="R3283" s="21" t="s">
        <v>7448</v>
      </c>
      <c r="S3283" s="21" t="s">
        <v>7449</v>
      </c>
      <c r="T3283" s="21" t="s">
        <v>7462</v>
      </c>
      <c r="U3283" s="23"/>
      <c r="V3283" s="23"/>
      <c r="W3283" s="15">
        <f t="shared" si="191"/>
        <v>45711</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7448</v>
      </c>
      <c r="S3284" s="21" t="s">
        <v>7449</v>
      </c>
      <c r="T3284" s="21" t="s">
        <v>7450</v>
      </c>
      <c r="U3284" s="23"/>
      <c r="V3284" s="23"/>
      <c r="W3284" s="15">
        <f t="shared" si="191"/>
        <v>45711</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7463</v>
      </c>
      <c r="D3285" s="21" t="s">
        <v>921</v>
      </c>
      <c r="E3285" s="21" t="s">
        <v>7464</v>
      </c>
      <c r="F3285" s="21"/>
      <c r="G3285" s="21"/>
      <c r="H3285" s="21" t="s">
        <v>7465</v>
      </c>
      <c r="I3285" s="21"/>
      <c r="J3285" s="21"/>
      <c r="K3285" s="21"/>
      <c r="L3285" s="21"/>
      <c r="M3285" s="21"/>
      <c r="N3285" s="21"/>
      <c r="O3285" s="21"/>
      <c r="P3285" s="21"/>
      <c r="Q3285" s="21"/>
      <c r="R3285" s="21" t="s">
        <v>7448</v>
      </c>
      <c r="S3285" s="21" t="s">
        <v>7449</v>
      </c>
      <c r="T3285" s="21" t="s">
        <v>7466</v>
      </c>
      <c r="U3285" s="23"/>
      <c r="V3285" s="23"/>
      <c r="W3285" s="15">
        <f t="shared" si="191"/>
        <v>45711</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7448</v>
      </c>
      <c r="S3286" s="21" t="s">
        <v>7449</v>
      </c>
      <c r="T3286" s="21" t="s">
        <v>7450</v>
      </c>
      <c r="U3286" s="23"/>
      <c r="V3286" s="23"/>
      <c r="W3286" s="15">
        <f t="shared" si="191"/>
        <v>45711</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7467</v>
      </c>
      <c r="D3287" s="21" t="s">
        <v>47</v>
      </c>
      <c r="E3287" s="21" t="s">
        <v>7468</v>
      </c>
      <c r="F3287" s="21"/>
      <c r="G3287" s="21"/>
      <c r="H3287" s="21" t="s">
        <v>7469</v>
      </c>
      <c r="I3287" s="21"/>
      <c r="J3287" s="21" t="s">
        <v>7470</v>
      </c>
      <c r="K3287" s="21">
        <v>1.0</v>
      </c>
      <c r="L3287" s="21" t="s">
        <v>35</v>
      </c>
      <c r="M3287" s="21"/>
      <c r="N3287" s="21" t="s">
        <v>7471</v>
      </c>
      <c r="O3287" s="21"/>
      <c r="P3287" s="21"/>
      <c r="Q3287" s="21"/>
      <c r="R3287" s="21" t="s">
        <v>7448</v>
      </c>
      <c r="S3287" s="21" t="s">
        <v>7449</v>
      </c>
      <c r="T3287" s="21" t="s">
        <v>7472</v>
      </c>
      <c r="U3287" s="23"/>
      <c r="V3287" s="23"/>
      <c r="W3287" s="15">
        <f t="shared" si="191"/>
        <v>45711</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7473</v>
      </c>
      <c r="D3288" s="21" t="s">
        <v>4859</v>
      </c>
      <c r="E3288" s="21" t="s">
        <v>7474</v>
      </c>
      <c r="F3288" s="21"/>
      <c r="G3288" s="21"/>
      <c r="H3288" s="21" t="s">
        <v>7475</v>
      </c>
      <c r="I3288" s="21" t="s">
        <v>7476</v>
      </c>
      <c r="J3288" s="21" t="s">
        <v>5915</v>
      </c>
      <c r="K3288" s="21">
        <v>1.0</v>
      </c>
      <c r="L3288" s="21" t="s">
        <v>35</v>
      </c>
      <c r="M3288" s="21"/>
      <c r="N3288" s="21" t="s">
        <v>7477</v>
      </c>
      <c r="O3288" s="21"/>
      <c r="P3288" s="21"/>
      <c r="Q3288" s="21"/>
      <c r="R3288" s="21" t="s">
        <v>7448</v>
      </c>
      <c r="S3288" s="21" t="s">
        <v>7449</v>
      </c>
      <c r="T3288" s="21" t="s">
        <v>7478</v>
      </c>
      <c r="U3288" s="23"/>
      <c r="V3288" s="23"/>
      <c r="W3288" s="15">
        <f t="shared" si="191"/>
        <v>45711</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7448</v>
      </c>
      <c r="S3289" s="21" t="s">
        <v>7449</v>
      </c>
      <c r="T3289" s="21" t="s">
        <v>7450</v>
      </c>
      <c r="U3289" s="23"/>
      <c r="V3289" s="23"/>
      <c r="W3289" s="15">
        <f t="shared" si="191"/>
        <v>45711</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7479</v>
      </c>
      <c r="D3290" s="21" t="s">
        <v>4859</v>
      </c>
      <c r="E3290" s="21" t="s">
        <v>7480</v>
      </c>
      <c r="F3290" s="21"/>
      <c r="G3290" s="21"/>
      <c r="H3290" s="21" t="s">
        <v>7481</v>
      </c>
      <c r="I3290" s="21" t="s">
        <v>7482</v>
      </c>
      <c r="J3290" s="21" t="s">
        <v>5915</v>
      </c>
      <c r="K3290" s="21">
        <v>1.0</v>
      </c>
      <c r="L3290" s="21" t="s">
        <v>1461</v>
      </c>
      <c r="M3290" s="21" t="s">
        <v>7483</v>
      </c>
      <c r="N3290" s="21" t="s">
        <v>7484</v>
      </c>
      <c r="O3290" s="21"/>
      <c r="P3290" s="21"/>
      <c r="Q3290" s="21"/>
      <c r="R3290" s="21" t="s">
        <v>7448</v>
      </c>
      <c r="S3290" s="21" t="s">
        <v>7449</v>
      </c>
      <c r="T3290" s="21" t="s">
        <v>7485</v>
      </c>
      <c r="U3290" s="23"/>
      <c r="V3290" s="23"/>
      <c r="W3290" s="15">
        <f t="shared" si="191"/>
        <v>45711</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7448</v>
      </c>
      <c r="S3291" s="21" t="s">
        <v>7449</v>
      </c>
      <c r="T3291" s="21" t="s">
        <v>7450</v>
      </c>
      <c r="U3291" s="23"/>
      <c r="V3291" s="23"/>
      <c r="W3291" s="15">
        <f t="shared" si="191"/>
        <v>45711</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7448</v>
      </c>
      <c r="S3292" s="21" t="s">
        <v>7449</v>
      </c>
      <c r="T3292" s="21" t="s">
        <v>7450</v>
      </c>
      <c r="U3292" s="23"/>
      <c r="V3292" s="23"/>
      <c r="W3292" s="15">
        <f t="shared" si="191"/>
        <v>45711</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7486</v>
      </c>
      <c r="D3293" s="21" t="s">
        <v>307</v>
      </c>
      <c r="E3293" s="21" t="s">
        <v>7487</v>
      </c>
      <c r="F3293" s="21"/>
      <c r="G3293" s="21"/>
      <c r="H3293" s="21" t="s">
        <v>7488</v>
      </c>
      <c r="I3293" s="21" t="s">
        <v>7489</v>
      </c>
      <c r="J3293" s="21" t="s">
        <v>2667</v>
      </c>
      <c r="K3293" s="21">
        <v>1.0</v>
      </c>
      <c r="L3293" s="21" t="s">
        <v>35</v>
      </c>
      <c r="M3293" s="21" t="s">
        <v>3070</v>
      </c>
      <c r="N3293" s="21" t="s">
        <v>7490</v>
      </c>
      <c r="O3293" s="21"/>
      <c r="P3293" s="21"/>
      <c r="Q3293" s="21"/>
      <c r="R3293" s="21" t="s">
        <v>7448</v>
      </c>
      <c r="S3293" s="21" t="s">
        <v>7449</v>
      </c>
      <c r="T3293" s="21" t="s">
        <v>7491</v>
      </c>
      <c r="U3293" s="23"/>
      <c r="V3293" s="23"/>
      <c r="W3293" s="15">
        <f t="shared" si="191"/>
        <v>45711</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7492</v>
      </c>
      <c r="D3294" s="21" t="s">
        <v>118</v>
      </c>
      <c r="E3294" s="21" t="s">
        <v>7493</v>
      </c>
      <c r="F3294" s="21"/>
      <c r="G3294" s="21"/>
      <c r="H3294" s="21" t="s">
        <v>7494</v>
      </c>
      <c r="I3294" s="21"/>
      <c r="J3294" s="21"/>
      <c r="K3294" s="21"/>
      <c r="L3294" s="21"/>
      <c r="M3294" s="21"/>
      <c r="N3294" s="21" t="s">
        <v>7495</v>
      </c>
      <c r="O3294" s="21"/>
      <c r="P3294" s="21"/>
      <c r="Q3294" s="21"/>
      <c r="R3294" s="21" t="s">
        <v>7448</v>
      </c>
      <c r="S3294" s="21" t="s">
        <v>7449</v>
      </c>
      <c r="T3294" s="21" t="s">
        <v>7496</v>
      </c>
      <c r="U3294" s="23"/>
      <c r="V3294" s="23"/>
      <c r="W3294" s="15">
        <f t="shared" si="191"/>
        <v>45711</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7448</v>
      </c>
      <c r="S3295" s="21" t="s">
        <v>7449</v>
      </c>
      <c r="T3295" s="21" t="s">
        <v>7450</v>
      </c>
      <c r="U3295" s="23"/>
      <c r="V3295" s="23"/>
      <c r="W3295" s="15">
        <f t="shared" si="191"/>
        <v>45711</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7448</v>
      </c>
      <c r="S3296" s="21" t="s">
        <v>7449</v>
      </c>
      <c r="T3296" s="21" t="s">
        <v>7450</v>
      </c>
      <c r="U3296" s="23"/>
      <c r="V3296" s="23"/>
      <c r="W3296" s="15">
        <f t="shared" si="191"/>
        <v>45711</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7497</v>
      </c>
      <c r="D3297" s="21" t="s">
        <v>84</v>
      </c>
      <c r="E3297" s="21" t="s">
        <v>7498</v>
      </c>
      <c r="F3297" s="21"/>
      <c r="G3297" s="21"/>
      <c r="H3297" s="21" t="s">
        <v>7499</v>
      </c>
      <c r="I3297" s="27" t="s">
        <v>7500</v>
      </c>
      <c r="J3297" s="21" t="s">
        <v>7501</v>
      </c>
      <c r="K3297" s="21">
        <v>1.0</v>
      </c>
      <c r="L3297" s="21" t="s">
        <v>35</v>
      </c>
      <c r="M3297" s="21" t="s">
        <v>7502</v>
      </c>
      <c r="N3297" s="21" t="s">
        <v>7503</v>
      </c>
      <c r="O3297" s="21"/>
      <c r="P3297" s="21"/>
      <c r="Q3297" s="21"/>
      <c r="R3297" s="21" t="s">
        <v>7448</v>
      </c>
      <c r="S3297" s="21" t="s">
        <v>7449</v>
      </c>
      <c r="T3297" s="21" t="s">
        <v>7504</v>
      </c>
      <c r="U3297" s="23"/>
      <c r="V3297" s="23"/>
      <c r="W3297" s="15">
        <f t="shared" si="191"/>
        <v>45711</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7448</v>
      </c>
      <c r="S3298" s="21" t="s">
        <v>7449</v>
      </c>
      <c r="T3298" s="21" t="s">
        <v>7450</v>
      </c>
      <c r="U3298" s="23"/>
      <c r="V3298" s="23"/>
      <c r="W3298" s="15">
        <f t="shared" si="191"/>
        <v>45711</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7505</v>
      </c>
      <c r="D3299" s="21" t="s">
        <v>84</v>
      </c>
      <c r="E3299" s="21" t="s">
        <v>7506</v>
      </c>
      <c r="F3299" s="21"/>
      <c r="G3299" s="21"/>
      <c r="H3299" s="21" t="s">
        <v>7507</v>
      </c>
      <c r="I3299" s="21" t="s">
        <v>7508</v>
      </c>
      <c r="J3299" s="21" t="s">
        <v>7501</v>
      </c>
      <c r="K3299" s="21">
        <v>1.0</v>
      </c>
      <c r="L3299" s="21" t="s">
        <v>7509</v>
      </c>
      <c r="M3299" s="21" t="s">
        <v>7510</v>
      </c>
      <c r="N3299" s="21" t="s">
        <v>7511</v>
      </c>
      <c r="O3299" s="21"/>
      <c r="P3299" s="21"/>
      <c r="Q3299" s="21"/>
      <c r="R3299" s="21" t="s">
        <v>7448</v>
      </c>
      <c r="S3299" s="21" t="s">
        <v>7449</v>
      </c>
      <c r="T3299" s="21" t="s">
        <v>7512</v>
      </c>
      <c r="U3299" s="23"/>
      <c r="V3299" s="23"/>
      <c r="W3299" s="15">
        <f t="shared" si="191"/>
        <v>45711</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7513</v>
      </c>
      <c r="D3300" s="21" t="s">
        <v>307</v>
      </c>
      <c r="E3300" s="21" t="s">
        <v>7514</v>
      </c>
      <c r="F3300" s="21"/>
      <c r="G3300" s="21"/>
      <c r="H3300" s="21" t="s">
        <v>7515</v>
      </c>
      <c r="I3300" s="21" t="s">
        <v>7516</v>
      </c>
      <c r="J3300" s="21" t="s">
        <v>484</v>
      </c>
      <c r="K3300" s="21">
        <v>1.0</v>
      </c>
      <c r="L3300" s="21" t="s">
        <v>35</v>
      </c>
      <c r="M3300" s="21" t="s">
        <v>813</v>
      </c>
      <c r="N3300" s="21" t="s">
        <v>7517</v>
      </c>
      <c r="O3300" s="21"/>
      <c r="P3300" s="21"/>
      <c r="Q3300" s="21" t="s">
        <v>7518</v>
      </c>
      <c r="R3300" s="21" t="s">
        <v>7448</v>
      </c>
      <c r="S3300" s="21" t="s">
        <v>7449</v>
      </c>
      <c r="T3300" s="21" t="s">
        <v>7519</v>
      </c>
      <c r="U3300" s="23"/>
      <c r="V3300" s="23"/>
      <c r="W3300" s="15">
        <f t="shared" si="191"/>
        <v>45711</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7448</v>
      </c>
      <c r="S3301" s="21" t="s">
        <v>7449</v>
      </c>
      <c r="T3301" s="21" t="s">
        <v>7450</v>
      </c>
      <c r="U3301" s="23"/>
      <c r="V3301" s="23"/>
      <c r="W3301" s="15">
        <f t="shared" si="191"/>
        <v>45711</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7520</v>
      </c>
      <c r="D3302" s="21" t="s">
        <v>84</v>
      </c>
      <c r="E3302" s="21" t="s">
        <v>7521</v>
      </c>
      <c r="F3302" s="21"/>
      <c r="G3302" s="21"/>
      <c r="H3302" s="21" t="s">
        <v>7522</v>
      </c>
      <c r="I3302" s="21"/>
      <c r="J3302" s="21" t="s">
        <v>975</v>
      </c>
      <c r="K3302" s="21">
        <v>1.0</v>
      </c>
      <c r="L3302" s="21" t="s">
        <v>35</v>
      </c>
      <c r="M3302" s="21" t="s">
        <v>976</v>
      </c>
      <c r="N3302" s="21" t="s">
        <v>7523</v>
      </c>
      <c r="O3302" s="21"/>
      <c r="P3302" s="21"/>
      <c r="Q3302" s="21"/>
      <c r="R3302" s="21" t="s">
        <v>7448</v>
      </c>
      <c r="S3302" s="21" t="s">
        <v>7449</v>
      </c>
      <c r="T3302" s="21" t="s">
        <v>7524</v>
      </c>
      <c r="U3302" s="23"/>
      <c r="V3302" s="23"/>
      <c r="W3302" s="15">
        <f t="shared" si="191"/>
        <v>45711</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4764</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7448</v>
      </c>
      <c r="S3303" s="21" t="s">
        <v>7449</v>
      </c>
      <c r="T3303" s="21" t="s">
        <v>7450</v>
      </c>
      <c r="U3303" s="23"/>
      <c r="V3303" s="23"/>
      <c r="W3303" s="15">
        <f t="shared" si="191"/>
        <v>45711</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7448</v>
      </c>
      <c r="S3304" s="138" t="s">
        <v>7449</v>
      </c>
      <c r="T3304" s="138" t="s">
        <v>7450</v>
      </c>
      <c r="U3304" s="36"/>
      <c r="V3304" s="36"/>
      <c r="W3304" s="15">
        <f t="shared" si="191"/>
        <v>45711</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45711</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7525</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45711</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7525</v>
      </c>
      <c r="S3307" s="21" t="s">
        <v>7526</v>
      </c>
      <c r="T3307" s="21" t="s">
        <v>7527</v>
      </c>
      <c r="U3307" s="77"/>
      <c r="V3307" s="23"/>
      <c r="W3307" s="15">
        <f t="shared" si="191"/>
        <v>45711</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7525</v>
      </c>
      <c r="S3308" s="21" t="s">
        <v>7526</v>
      </c>
      <c r="T3308" s="21" t="s">
        <v>7527</v>
      </c>
      <c r="U3308" s="77"/>
      <c r="V3308" s="23"/>
      <c r="W3308" s="15">
        <f t="shared" si="191"/>
        <v>45711</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3665</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7525</v>
      </c>
      <c r="S3309" s="21" t="s">
        <v>7526</v>
      </c>
      <c r="T3309" s="21" t="s">
        <v>7527</v>
      </c>
      <c r="U3309" s="23"/>
      <c r="V3309" s="23"/>
      <c r="W3309" s="15">
        <f t="shared" si="191"/>
        <v>45711</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7528</v>
      </c>
      <c r="D3310" s="21" t="s">
        <v>250</v>
      </c>
      <c r="E3310" s="21" t="s">
        <v>7529</v>
      </c>
      <c r="F3310" s="21"/>
      <c r="G3310" s="21"/>
      <c r="H3310" s="21" t="s">
        <v>7530</v>
      </c>
      <c r="I3310" s="27" t="s">
        <v>7531</v>
      </c>
      <c r="J3310" s="21" t="s">
        <v>113</v>
      </c>
      <c r="K3310" s="21">
        <v>1.0</v>
      </c>
      <c r="L3310" s="21" t="s">
        <v>35</v>
      </c>
      <c r="M3310" s="21"/>
      <c r="N3310" s="21" t="s">
        <v>7097</v>
      </c>
      <c r="O3310" s="21"/>
      <c r="P3310" s="21"/>
      <c r="Q3310" s="21"/>
      <c r="R3310" s="21" t="s">
        <v>7525</v>
      </c>
      <c r="S3310" s="21" t="s">
        <v>7526</v>
      </c>
      <c r="T3310" s="21" t="s">
        <v>7532</v>
      </c>
      <c r="U3310" s="23"/>
      <c r="V3310" s="23"/>
      <c r="W3310" s="15">
        <f t="shared" si="191"/>
        <v>45711</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7533</v>
      </c>
      <c r="D3311" s="21" t="s">
        <v>47</v>
      </c>
      <c r="E3311" s="21" t="s">
        <v>7534</v>
      </c>
      <c r="F3311" s="21"/>
      <c r="G3311" s="21"/>
      <c r="H3311" s="21" t="s">
        <v>7535</v>
      </c>
      <c r="I3311" s="27" t="s">
        <v>7536</v>
      </c>
      <c r="J3311" s="21" t="s">
        <v>2739</v>
      </c>
      <c r="K3311" s="21">
        <v>1.0</v>
      </c>
      <c r="L3311" s="21" t="s">
        <v>35</v>
      </c>
      <c r="M3311" s="21"/>
      <c r="N3311" s="21" t="s">
        <v>2740</v>
      </c>
      <c r="O3311" s="21"/>
      <c r="P3311" s="21"/>
      <c r="Q3311" s="21"/>
      <c r="R3311" s="21" t="s">
        <v>7525</v>
      </c>
      <c r="S3311" s="21" t="s">
        <v>7526</v>
      </c>
      <c r="T3311" s="21" t="s">
        <v>7537</v>
      </c>
      <c r="U3311" s="23"/>
      <c r="V3311" s="23"/>
      <c r="W3311" s="15">
        <f t="shared" si="191"/>
        <v>45711</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7538</v>
      </c>
      <c r="D3312" s="21" t="s">
        <v>47</v>
      </c>
      <c r="E3312" s="21" t="s">
        <v>7539</v>
      </c>
      <c r="F3312" s="21"/>
      <c r="G3312" s="21"/>
      <c r="H3312" s="21" t="s">
        <v>7540</v>
      </c>
      <c r="I3312" s="21"/>
      <c r="J3312" s="21" t="s">
        <v>7271</v>
      </c>
      <c r="K3312" s="21">
        <v>1.0</v>
      </c>
      <c r="L3312" s="21" t="s">
        <v>35</v>
      </c>
      <c r="M3312" s="21"/>
      <c r="N3312" s="21" t="s">
        <v>7272</v>
      </c>
      <c r="O3312" s="21" t="s">
        <v>7269</v>
      </c>
      <c r="P3312" s="21"/>
      <c r="Q3312" s="21"/>
      <c r="R3312" s="21" t="s">
        <v>7525</v>
      </c>
      <c r="S3312" s="21" t="s">
        <v>7526</v>
      </c>
      <c r="T3312" s="21" t="s">
        <v>7541</v>
      </c>
      <c r="U3312" s="23"/>
      <c r="V3312" s="23"/>
      <c r="W3312" s="15">
        <f t="shared" si="191"/>
        <v>45711</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7473</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7525</v>
      </c>
      <c r="S3313" s="21" t="s">
        <v>7526</v>
      </c>
      <c r="T3313" s="21" t="s">
        <v>7527</v>
      </c>
      <c r="U3313" s="23"/>
      <c r="V3313" s="23"/>
      <c r="W3313" s="15">
        <f t="shared" si="191"/>
        <v>45711</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7525</v>
      </c>
      <c r="S3314" s="21" t="s">
        <v>7526</v>
      </c>
      <c r="T3314" s="21" t="s">
        <v>7527</v>
      </c>
      <c r="U3314" s="23"/>
      <c r="V3314" s="23"/>
      <c r="W3314" s="15">
        <f t="shared" si="191"/>
        <v>45711</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7479</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7525</v>
      </c>
      <c r="S3315" s="21" t="s">
        <v>7526</v>
      </c>
      <c r="T3315" s="21" t="s">
        <v>7527</v>
      </c>
      <c r="U3315" s="23"/>
      <c r="V3315" s="23"/>
      <c r="W3315" s="15">
        <f t="shared" si="191"/>
        <v>45711</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7525</v>
      </c>
      <c r="S3316" s="21" t="s">
        <v>7526</v>
      </c>
      <c r="T3316" s="21" t="s">
        <v>7527</v>
      </c>
      <c r="U3316" s="23"/>
      <c r="V3316" s="23"/>
      <c r="W3316" s="15">
        <f t="shared" si="191"/>
        <v>45711</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7525</v>
      </c>
      <c r="S3317" s="21" t="s">
        <v>7526</v>
      </c>
      <c r="T3317" s="21" t="s">
        <v>7527</v>
      </c>
      <c r="U3317" s="23"/>
      <c r="V3317" s="23"/>
      <c r="W3317" s="15">
        <f t="shared" si="191"/>
        <v>45711</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7486</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7525</v>
      </c>
      <c r="S3318" s="21" t="s">
        <v>7526</v>
      </c>
      <c r="T3318" s="21" t="s">
        <v>7527</v>
      </c>
      <c r="U3318" s="23"/>
      <c r="V3318" s="23"/>
      <c r="W3318" s="15">
        <f t="shared" si="191"/>
        <v>45711</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7492</v>
      </c>
      <c r="D3319" s="21" t="str">
        <f t="shared" si="4464"/>
        <v>comp</v>
      </c>
      <c r="E3319" s="21" t="str">
        <f t="shared" si="4465"/>
        <v>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7525</v>
      </c>
      <c r="S3319" s="21" t="s">
        <v>7526</v>
      </c>
      <c r="T3319" s="21" t="s">
        <v>7527</v>
      </c>
      <c r="U3319" s="23"/>
      <c r="V3319" s="23"/>
      <c r="W3319" s="15">
        <f t="shared" si="191"/>
        <v>45711</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7497</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7525</v>
      </c>
      <c r="S3320" s="21" t="s">
        <v>7526</v>
      </c>
      <c r="T3320" s="21" t="s">
        <v>7527</v>
      </c>
      <c r="U3320" s="23"/>
      <c r="V3320" s="23"/>
      <c r="W3320" s="15">
        <f t="shared" si="191"/>
        <v>45711</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7525</v>
      </c>
      <c r="S3321" s="21" t="s">
        <v>7526</v>
      </c>
      <c r="T3321" s="21" t="s">
        <v>7527</v>
      </c>
      <c r="U3321" s="23"/>
      <c r="V3321" s="23"/>
      <c r="W3321" s="15">
        <f t="shared" si="191"/>
        <v>45711</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7505</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7525</v>
      </c>
      <c r="S3322" s="21" t="s">
        <v>7526</v>
      </c>
      <c r="T3322" s="21" t="s">
        <v>7527</v>
      </c>
      <c r="U3322" s="23"/>
      <c r="V3322" s="23"/>
      <c r="W3322" s="15">
        <f t="shared" si="191"/>
        <v>45711</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7513</v>
      </c>
      <c r="D3323" s="21" t="s">
        <v>307</v>
      </c>
      <c r="E3323" s="21" t="s">
        <v>7514</v>
      </c>
      <c r="F3323" s="21"/>
      <c r="G3323" s="21"/>
      <c r="H3323" s="21" t="s">
        <v>7515</v>
      </c>
      <c r="I3323" s="21" t="s">
        <v>7516</v>
      </c>
      <c r="J3323" s="21" t="s">
        <v>484</v>
      </c>
      <c r="K3323" s="21">
        <v>1.0</v>
      </c>
      <c r="L3323" s="21" t="s">
        <v>35</v>
      </c>
      <c r="M3323" s="21" t="s">
        <v>813</v>
      </c>
      <c r="N3323" s="21" t="s">
        <v>7517</v>
      </c>
      <c r="O3323" s="21"/>
      <c r="P3323" s="21"/>
      <c r="Q3323" s="21" t="s">
        <v>7518</v>
      </c>
      <c r="R3323" s="21" t="s">
        <v>7525</v>
      </c>
      <c r="S3323" s="21" t="s">
        <v>7526</v>
      </c>
      <c r="T3323" s="21" t="s">
        <v>7527</v>
      </c>
      <c r="U3323" s="23"/>
      <c r="V3323" s="23"/>
      <c r="W3323" s="15">
        <f t="shared" si="191"/>
        <v>45711</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7525</v>
      </c>
      <c r="S3324" s="21" t="s">
        <v>7526</v>
      </c>
      <c r="T3324" s="21" t="s">
        <v>7527</v>
      </c>
      <c r="U3324" s="23"/>
      <c r="V3324" s="23"/>
      <c r="W3324" s="15">
        <f t="shared" si="191"/>
        <v>45711</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7520</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7525</v>
      </c>
      <c r="S3325" s="21" t="s">
        <v>7526</v>
      </c>
      <c r="T3325" s="21" t="s">
        <v>7527</v>
      </c>
      <c r="U3325" s="23"/>
      <c r="V3325" s="23"/>
      <c r="W3325" s="15">
        <f t="shared" si="191"/>
        <v>45711</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4764</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7525</v>
      </c>
      <c r="S3326" s="21" t="s">
        <v>7526</v>
      </c>
      <c r="T3326" s="21" t="s">
        <v>7527</v>
      </c>
      <c r="U3326" s="23"/>
      <c r="V3326" s="23"/>
      <c r="W3326" s="15">
        <f t="shared" si="191"/>
        <v>45711</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7525</v>
      </c>
      <c r="S3327" s="138" t="s">
        <v>7526</v>
      </c>
      <c r="T3327" s="138" t="s">
        <v>7527</v>
      </c>
      <c r="U3327" s="36"/>
      <c r="V3327" s="36"/>
      <c r="W3327" s="15">
        <f t="shared" si="191"/>
        <v>45711</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45711</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7542</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45711</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7542</v>
      </c>
      <c r="S3330" s="21" t="s">
        <v>7543</v>
      </c>
      <c r="T3330" s="21" t="s">
        <v>7544</v>
      </c>
      <c r="U3330" s="77"/>
      <c r="V3330" s="23"/>
      <c r="W3330" s="15">
        <f t="shared" si="191"/>
        <v>45711</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7542</v>
      </c>
      <c r="S3331" s="21" t="s">
        <v>7543</v>
      </c>
      <c r="T3331" s="21" t="s">
        <v>7544</v>
      </c>
      <c r="U3331" s="23"/>
      <c r="V3331" s="23"/>
      <c r="W3331" s="15">
        <f t="shared" si="191"/>
        <v>45711</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3665</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7542</v>
      </c>
      <c r="S3332" s="21" t="s">
        <v>7543</v>
      </c>
      <c r="T3332" s="21" t="s">
        <v>7544</v>
      </c>
      <c r="U3332" s="23"/>
      <c r="V3332" s="23"/>
      <c r="W3332" s="15">
        <f t="shared" si="191"/>
        <v>45711</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7528</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7542</v>
      </c>
      <c r="S3333" s="21" t="s">
        <v>7543</v>
      </c>
      <c r="T3333" s="21" t="s">
        <v>7544</v>
      </c>
      <c r="U3333" s="23"/>
      <c r="V3333" s="23"/>
      <c r="W3333" s="15">
        <f t="shared" si="191"/>
        <v>45711</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7533</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7542</v>
      </c>
      <c r="S3334" s="21" t="s">
        <v>7543</v>
      </c>
      <c r="T3334" s="21" t="s">
        <v>7544</v>
      </c>
      <c r="U3334" s="23"/>
      <c r="V3334" s="23"/>
      <c r="W3334" s="15">
        <f t="shared" si="191"/>
        <v>45711</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4251</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7542</v>
      </c>
      <c r="S3335" s="21" t="s">
        <v>7543</v>
      </c>
      <c r="T3335" s="21" t="s">
        <v>7544</v>
      </c>
      <c r="U3335" s="23"/>
      <c r="V3335" s="23"/>
      <c r="W3335" s="15">
        <f t="shared" si="191"/>
        <v>45711</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7545</v>
      </c>
      <c r="D3336" s="21" t="s">
        <v>250</v>
      </c>
      <c r="E3336" s="21" t="s">
        <v>7546</v>
      </c>
      <c r="F3336" s="21"/>
      <c r="G3336" s="21"/>
      <c r="H3336" s="21" t="s">
        <v>7547</v>
      </c>
      <c r="I3336" s="21"/>
      <c r="J3336" s="21"/>
      <c r="K3336" s="21"/>
      <c r="L3336" s="21"/>
      <c r="M3336" s="21"/>
      <c r="N3336" s="21" t="s">
        <v>7548</v>
      </c>
      <c r="O3336" s="21" t="s">
        <v>65</v>
      </c>
      <c r="P3336" s="21" t="s">
        <v>7548</v>
      </c>
      <c r="Q3336" s="21" t="s">
        <v>7549</v>
      </c>
      <c r="R3336" s="21" t="s">
        <v>7542</v>
      </c>
      <c r="S3336" s="21" t="s">
        <v>7543</v>
      </c>
      <c r="T3336" s="21" t="s">
        <v>7550</v>
      </c>
      <c r="U3336" s="23"/>
      <c r="V3336" s="23"/>
      <c r="W3336" s="15">
        <f t="shared" si="191"/>
        <v>45711</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7542</v>
      </c>
      <c r="S3337" s="21" t="s">
        <v>7543</v>
      </c>
      <c r="T3337" s="21" t="s">
        <v>7544</v>
      </c>
      <c r="U3337" s="23"/>
      <c r="V3337" s="23"/>
      <c r="W3337" s="15">
        <f t="shared" si="191"/>
        <v>45711</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7551</v>
      </c>
      <c r="D3338" s="21" t="s">
        <v>183</v>
      </c>
      <c r="E3338" s="21" t="s">
        <v>7552</v>
      </c>
      <c r="F3338" s="21"/>
      <c r="G3338" s="21"/>
      <c r="H3338" s="21" t="s">
        <v>7553</v>
      </c>
      <c r="I3338" s="21" t="s">
        <v>7554</v>
      </c>
      <c r="J3338" s="21" t="s">
        <v>975</v>
      </c>
      <c r="K3338" s="21">
        <v>1.0</v>
      </c>
      <c r="L3338" s="21" t="s">
        <v>35</v>
      </c>
      <c r="M3338" s="21"/>
      <c r="N3338" s="21" t="s">
        <v>7555</v>
      </c>
      <c r="O3338" s="21"/>
      <c r="P3338" s="21"/>
      <c r="Q3338" s="21"/>
      <c r="R3338" s="21" t="s">
        <v>7542</v>
      </c>
      <c r="S3338" s="21" t="s">
        <v>7543</v>
      </c>
      <c r="T3338" s="21" t="s">
        <v>7556</v>
      </c>
      <c r="U3338" s="23"/>
      <c r="V3338" s="23"/>
      <c r="W3338" s="15">
        <f t="shared" si="191"/>
        <v>45711</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7542</v>
      </c>
      <c r="S3339" s="21" t="s">
        <v>7543</v>
      </c>
      <c r="T3339" s="21" t="s">
        <v>7544</v>
      </c>
      <c r="U3339" s="23"/>
      <c r="V3339" s="23"/>
      <c r="W3339" s="15">
        <f t="shared" si="191"/>
        <v>45711</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7557</v>
      </c>
      <c r="D3340" s="21" t="s">
        <v>3484</v>
      </c>
      <c r="E3340" s="21" t="s">
        <v>7558</v>
      </c>
      <c r="F3340" s="21"/>
      <c r="G3340" s="21"/>
      <c r="H3340" s="21" t="s">
        <v>7559</v>
      </c>
      <c r="I3340" s="21"/>
      <c r="J3340" s="21" t="s">
        <v>7560</v>
      </c>
      <c r="K3340" s="21">
        <v>1.0</v>
      </c>
      <c r="L3340" s="21" t="s">
        <v>35</v>
      </c>
      <c r="M3340" s="21"/>
      <c r="N3340" s="21" t="s">
        <v>7561</v>
      </c>
      <c r="O3340" s="21"/>
      <c r="P3340" s="21"/>
      <c r="Q3340" s="21" t="s">
        <v>7562</v>
      </c>
      <c r="R3340" s="21" t="s">
        <v>7542</v>
      </c>
      <c r="S3340" s="21" t="s">
        <v>7543</v>
      </c>
      <c r="T3340" s="21" t="s">
        <v>7563</v>
      </c>
      <c r="U3340" s="23"/>
      <c r="V3340" s="23"/>
      <c r="W3340" s="15">
        <f t="shared" si="191"/>
        <v>45711</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7538</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7542</v>
      </c>
      <c r="S3341" s="21" t="s">
        <v>7543</v>
      </c>
      <c r="T3341" s="21" t="s">
        <v>7544</v>
      </c>
      <c r="U3341" s="23"/>
      <c r="V3341" s="23"/>
      <c r="W3341" s="15">
        <f t="shared" si="191"/>
        <v>45711</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4520</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7542</v>
      </c>
      <c r="S3342" s="21" t="s">
        <v>7543</v>
      </c>
      <c r="T3342" s="21" t="s">
        <v>7544</v>
      </c>
      <c r="U3342" s="23"/>
      <c r="V3342" s="23"/>
      <c r="W3342" s="15">
        <f t="shared" si="191"/>
        <v>45711</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7542</v>
      </c>
      <c r="S3343" s="21" t="s">
        <v>7543</v>
      </c>
      <c r="T3343" s="21" t="s">
        <v>7544</v>
      </c>
      <c r="U3343" s="23"/>
      <c r="V3343" s="23"/>
      <c r="W3343" s="15">
        <f t="shared" si="191"/>
        <v>45711</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7564</v>
      </c>
      <c r="D3344" s="21" t="s">
        <v>47</v>
      </c>
      <c r="E3344" s="21" t="s">
        <v>7565</v>
      </c>
      <c r="F3344" s="21"/>
      <c r="G3344" s="21"/>
      <c r="H3344" s="21" t="s">
        <v>7566</v>
      </c>
      <c r="I3344" s="21"/>
      <c r="J3344" s="21" t="s">
        <v>7567</v>
      </c>
      <c r="K3344" s="21">
        <v>1.0</v>
      </c>
      <c r="L3344" s="21" t="s">
        <v>35</v>
      </c>
      <c r="M3344" s="21"/>
      <c r="N3344" s="21" t="s">
        <v>7568</v>
      </c>
      <c r="O3344" s="21"/>
      <c r="P3344" s="21"/>
      <c r="Q3344" s="21"/>
      <c r="R3344" s="21" t="s">
        <v>7542</v>
      </c>
      <c r="S3344" s="21" t="s">
        <v>7543</v>
      </c>
      <c r="T3344" s="21" t="s">
        <v>7569</v>
      </c>
      <c r="U3344" s="23"/>
      <c r="V3344" s="23"/>
      <c r="W3344" s="15">
        <f t="shared" si="191"/>
        <v>45711</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7570</v>
      </c>
      <c r="D3345" s="21" t="s">
        <v>84</v>
      </c>
      <c r="E3345" s="21" t="s">
        <v>7571</v>
      </c>
      <c r="F3345" s="21"/>
      <c r="G3345" s="21"/>
      <c r="H3345" s="21" t="s">
        <v>7572</v>
      </c>
      <c r="I3345" s="21"/>
      <c r="J3345" s="21" t="s">
        <v>99</v>
      </c>
      <c r="K3345" s="21">
        <v>1.0</v>
      </c>
      <c r="L3345" s="21" t="s">
        <v>35</v>
      </c>
      <c r="M3345" s="21" t="s">
        <v>100</v>
      </c>
      <c r="N3345" s="21" t="s">
        <v>7573</v>
      </c>
      <c r="O3345" s="21"/>
      <c r="P3345" s="21"/>
      <c r="Q3345" s="21"/>
      <c r="R3345" s="21" t="s">
        <v>7542</v>
      </c>
      <c r="S3345" s="21" t="s">
        <v>7543</v>
      </c>
      <c r="T3345" s="21" t="s">
        <v>7574</v>
      </c>
      <c r="U3345" s="23"/>
      <c r="V3345" s="23"/>
      <c r="W3345" s="15">
        <f t="shared" si="191"/>
        <v>45711</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7542</v>
      </c>
      <c r="S3346" s="21" t="s">
        <v>7543</v>
      </c>
      <c r="T3346" s="21" t="s">
        <v>7544</v>
      </c>
      <c r="U3346" s="23"/>
      <c r="V3346" s="23"/>
      <c r="W3346" s="15">
        <f t="shared" si="191"/>
        <v>45711</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7575</v>
      </c>
      <c r="D3347" s="21" t="s">
        <v>118</v>
      </c>
      <c r="E3347" s="27" t="s">
        <v>5256</v>
      </c>
      <c r="F3347" s="21"/>
      <c r="G3347" s="21"/>
      <c r="H3347" s="21"/>
      <c r="I3347" s="21"/>
      <c r="J3347" s="21"/>
      <c r="K3347" s="21"/>
      <c r="L3347" s="21"/>
      <c r="M3347" s="21"/>
      <c r="N3347" s="21" t="s">
        <v>7576</v>
      </c>
      <c r="O3347" s="21"/>
      <c r="P3347" s="21"/>
      <c r="Q3347" s="21"/>
      <c r="R3347" s="21" t="s">
        <v>7542</v>
      </c>
      <c r="S3347" s="21" t="s">
        <v>7543</v>
      </c>
      <c r="T3347" s="21" t="s">
        <v>7577</v>
      </c>
      <c r="U3347" s="23"/>
      <c r="V3347" s="23"/>
      <c r="W3347" s="15">
        <f t="shared" si="191"/>
        <v>45711</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7578</v>
      </c>
      <c r="D3348" s="21" t="s">
        <v>84</v>
      </c>
      <c r="E3348" s="21" t="s">
        <v>7579</v>
      </c>
      <c r="F3348" s="21"/>
      <c r="G3348" s="21"/>
      <c r="H3348" s="21" t="s">
        <v>7580</v>
      </c>
      <c r="I3348" s="21"/>
      <c r="J3348" s="21" t="s">
        <v>2667</v>
      </c>
      <c r="K3348" s="21">
        <v>1.0</v>
      </c>
      <c r="L3348" s="21" t="s">
        <v>35</v>
      </c>
      <c r="M3348" s="21" t="s">
        <v>3070</v>
      </c>
      <c r="N3348" s="21" t="s">
        <v>4087</v>
      </c>
      <c r="O3348" s="21"/>
      <c r="P3348" s="21"/>
      <c r="Q3348" s="21"/>
      <c r="R3348" s="21" t="s">
        <v>7542</v>
      </c>
      <c r="S3348" s="21" t="s">
        <v>7543</v>
      </c>
      <c r="T3348" s="21" t="s">
        <v>7581</v>
      </c>
      <c r="U3348" s="23"/>
      <c r="V3348" s="23"/>
      <c r="W3348" s="15">
        <f t="shared" si="191"/>
        <v>45711</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7542</v>
      </c>
      <c r="S3349" s="21" t="s">
        <v>7543</v>
      </c>
      <c r="T3349" s="21" t="s">
        <v>7544</v>
      </c>
      <c r="U3349" s="23"/>
      <c r="V3349" s="23"/>
      <c r="W3349" s="15">
        <f t="shared" si="191"/>
        <v>45711</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7582</v>
      </c>
      <c r="D3350" s="21" t="s">
        <v>118</v>
      </c>
      <c r="E3350" s="21" t="s">
        <v>6813</v>
      </c>
      <c r="F3350" s="21"/>
      <c r="G3350" s="21"/>
      <c r="H3350" s="21" t="s">
        <v>7583</v>
      </c>
      <c r="I3350" s="21"/>
      <c r="J3350" s="21"/>
      <c r="K3350" s="21"/>
      <c r="L3350" s="21"/>
      <c r="M3350" s="21"/>
      <c r="N3350" s="21"/>
      <c r="O3350" s="21"/>
      <c r="P3350" s="21"/>
      <c r="Q3350" s="21"/>
      <c r="R3350" s="21" t="s">
        <v>7542</v>
      </c>
      <c r="S3350" s="21" t="s">
        <v>7543</v>
      </c>
      <c r="T3350" s="21" t="s">
        <v>7584</v>
      </c>
      <c r="U3350" s="23"/>
      <c r="V3350" s="23"/>
      <c r="W3350" s="15">
        <f t="shared" si="191"/>
        <v>45711</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7542</v>
      </c>
      <c r="S3351" s="21" t="s">
        <v>7543</v>
      </c>
      <c r="T3351" s="21" t="s">
        <v>7544</v>
      </c>
      <c r="U3351" s="23"/>
      <c r="V3351" s="23"/>
      <c r="W3351" s="15">
        <f t="shared" si="191"/>
        <v>45711</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7542</v>
      </c>
      <c r="S3352" s="21" t="s">
        <v>7543</v>
      </c>
      <c r="T3352" s="21" t="s">
        <v>7544</v>
      </c>
      <c r="U3352" s="23"/>
      <c r="V3352" s="23"/>
      <c r="W3352" s="15">
        <f t="shared" si="191"/>
        <v>45711</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7585</v>
      </c>
      <c r="D3353" s="21" t="s">
        <v>47</v>
      </c>
      <c r="E3353" s="21" t="s">
        <v>7586</v>
      </c>
      <c r="F3353" s="21"/>
      <c r="G3353" s="21"/>
      <c r="H3353" s="21" t="s">
        <v>7587</v>
      </c>
      <c r="I3353" s="21"/>
      <c r="J3353" s="21" t="s">
        <v>1569</v>
      </c>
      <c r="K3353" s="21">
        <v>1.0</v>
      </c>
      <c r="L3353" s="21" t="s">
        <v>35</v>
      </c>
      <c r="M3353" s="21"/>
      <c r="N3353" s="21" t="s">
        <v>7064</v>
      </c>
      <c r="O3353" s="21"/>
      <c r="P3353" s="21"/>
      <c r="Q3353" s="21"/>
      <c r="R3353" s="21" t="s">
        <v>7542</v>
      </c>
      <c r="S3353" s="21" t="s">
        <v>7543</v>
      </c>
      <c r="T3353" s="21" t="s">
        <v>7588</v>
      </c>
      <c r="U3353" s="23"/>
      <c r="V3353" s="23"/>
      <c r="W3353" s="15">
        <f t="shared" si="191"/>
        <v>45711</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7589</v>
      </c>
      <c r="D3354" s="21" t="s">
        <v>4859</v>
      </c>
      <c r="E3354" s="21" t="s">
        <v>1051</v>
      </c>
      <c r="F3354" s="21"/>
      <c r="G3354" s="21"/>
      <c r="H3354" s="21" t="s">
        <v>1052</v>
      </c>
      <c r="I3354" s="21"/>
      <c r="J3354" s="21" t="s">
        <v>214</v>
      </c>
      <c r="K3354" s="21">
        <v>7.0</v>
      </c>
      <c r="L3354" s="21" t="s">
        <v>215</v>
      </c>
      <c r="M3354" s="21"/>
      <c r="N3354" s="21" t="s">
        <v>7590</v>
      </c>
      <c r="O3354" s="21"/>
      <c r="P3354" s="21"/>
      <c r="Q3354" s="21"/>
      <c r="R3354" s="21" t="s">
        <v>7542</v>
      </c>
      <c r="S3354" s="21" t="s">
        <v>7543</v>
      </c>
      <c r="T3354" s="21" t="s">
        <v>7591</v>
      </c>
      <c r="U3354" s="23"/>
      <c r="V3354" s="23"/>
      <c r="W3354" s="15">
        <f t="shared" si="191"/>
        <v>45711</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7592</v>
      </c>
      <c r="D3355" s="21" t="s">
        <v>42</v>
      </c>
      <c r="E3355" s="21" t="s">
        <v>7593</v>
      </c>
      <c r="F3355" s="21"/>
      <c r="G3355" s="21"/>
      <c r="H3355" s="21" t="s">
        <v>7594</v>
      </c>
      <c r="I3355" s="21"/>
      <c r="J3355" s="21"/>
      <c r="K3355" s="21"/>
      <c r="L3355" s="21"/>
      <c r="M3355" s="21"/>
      <c r="N3355" s="21" t="s">
        <v>7595</v>
      </c>
      <c r="O3355" s="21"/>
      <c r="P3355" s="21"/>
      <c r="Q3355" s="21"/>
      <c r="R3355" s="21" t="s">
        <v>7542</v>
      </c>
      <c r="S3355" s="21" t="s">
        <v>7543</v>
      </c>
      <c r="T3355" s="21" t="s">
        <v>7596</v>
      </c>
      <c r="U3355" s="23"/>
      <c r="V3355" s="23"/>
      <c r="W3355" s="15">
        <f t="shared" si="191"/>
        <v>45711</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4764</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7542</v>
      </c>
      <c r="S3356" s="21" t="s">
        <v>7543</v>
      </c>
      <c r="T3356" s="21" t="s">
        <v>7544</v>
      </c>
      <c r="U3356" s="23"/>
      <c r="V3356" s="23"/>
      <c r="W3356" s="15">
        <f t="shared" si="191"/>
        <v>45711</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7542</v>
      </c>
      <c r="S3357" s="138" t="s">
        <v>7543</v>
      </c>
      <c r="T3357" s="138" t="s">
        <v>7544</v>
      </c>
      <c r="U3357" s="36"/>
      <c r="V3357" s="36"/>
      <c r="W3357" s="15">
        <f t="shared" si="191"/>
        <v>45711</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45711</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7597</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45711</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7597</v>
      </c>
      <c r="S3360" s="21" t="s">
        <v>7598</v>
      </c>
      <c r="T3360" s="21" t="s">
        <v>7599</v>
      </c>
      <c r="U3360" s="77"/>
      <c r="V3360" s="23"/>
      <c r="W3360" s="15">
        <f t="shared" si="191"/>
        <v>45711</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7597</v>
      </c>
      <c r="S3361" s="21" t="s">
        <v>7598</v>
      </c>
      <c r="T3361" s="21" t="s">
        <v>7599</v>
      </c>
      <c r="U3361" s="23"/>
      <c r="V3361" s="23"/>
      <c r="W3361" s="15">
        <f t="shared" si="191"/>
        <v>45711</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3665</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7597</v>
      </c>
      <c r="S3362" s="21" t="s">
        <v>7598</v>
      </c>
      <c r="T3362" s="21" t="s">
        <v>7599</v>
      </c>
      <c r="U3362" s="23"/>
      <c r="V3362" s="23"/>
      <c r="W3362" s="15">
        <f t="shared" si="191"/>
        <v>45711</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7597</v>
      </c>
      <c r="S3363" s="21" t="s">
        <v>7598</v>
      </c>
      <c r="T3363" s="21" t="s">
        <v>7599</v>
      </c>
      <c r="U3363" s="23"/>
      <c r="V3363" s="23"/>
      <c r="W3363" s="15">
        <f t="shared" si="191"/>
        <v>45711</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6656</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7597</v>
      </c>
      <c r="S3364" s="21" t="s">
        <v>7598</v>
      </c>
      <c r="T3364" s="21" t="s">
        <v>7599</v>
      </c>
      <c r="U3364" s="23"/>
      <c r="V3364" s="23"/>
      <c r="W3364" s="15">
        <f t="shared" si="191"/>
        <v>45711</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6663</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7597</v>
      </c>
      <c r="S3365" s="21" t="s">
        <v>7598</v>
      </c>
      <c r="T3365" s="21" t="s">
        <v>7599</v>
      </c>
      <c r="U3365" s="23"/>
      <c r="V3365" s="23"/>
      <c r="W3365" s="15">
        <f t="shared" si="191"/>
        <v>45711</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7600</v>
      </c>
      <c r="D3366" s="21" t="s">
        <v>250</v>
      </c>
      <c r="E3366" s="21" t="s">
        <v>7601</v>
      </c>
      <c r="F3366" s="21"/>
      <c r="G3366" s="21"/>
      <c r="H3366" s="21" t="s">
        <v>7602</v>
      </c>
      <c r="I3366" s="21"/>
      <c r="J3366" s="21" t="s">
        <v>113</v>
      </c>
      <c r="K3366" s="21">
        <v>1.0</v>
      </c>
      <c r="L3366" s="21" t="s">
        <v>35</v>
      </c>
      <c r="M3366" s="21"/>
      <c r="N3366" s="21" t="s">
        <v>7603</v>
      </c>
      <c r="O3366" s="21"/>
      <c r="P3366" s="21"/>
      <c r="Q3366" s="21"/>
      <c r="R3366" s="21" t="s">
        <v>7597</v>
      </c>
      <c r="S3366" s="21" t="s">
        <v>7598</v>
      </c>
      <c r="T3366" s="21" t="s">
        <v>7604</v>
      </c>
      <c r="U3366" s="23"/>
      <c r="V3366" s="23"/>
      <c r="W3366" s="15">
        <f t="shared" si="191"/>
        <v>45711</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7605</v>
      </c>
      <c r="D3367" s="21" t="s">
        <v>47</v>
      </c>
      <c r="E3367" s="21" t="s">
        <v>7606</v>
      </c>
      <c r="F3367" s="21"/>
      <c r="G3367" s="21"/>
      <c r="H3367" s="21" t="s">
        <v>7607</v>
      </c>
      <c r="I3367" s="21"/>
      <c r="J3367" s="21" t="s">
        <v>2739</v>
      </c>
      <c r="K3367" s="21">
        <v>1.0</v>
      </c>
      <c r="L3367" s="21" t="s">
        <v>35</v>
      </c>
      <c r="M3367" s="21"/>
      <c r="N3367" s="21" t="s">
        <v>2740</v>
      </c>
      <c r="O3367" s="21"/>
      <c r="P3367" s="21"/>
      <c r="Q3367" s="21"/>
      <c r="R3367" s="21" t="s">
        <v>7597</v>
      </c>
      <c r="S3367" s="21" t="s">
        <v>7598</v>
      </c>
      <c r="T3367" s="21" t="s">
        <v>7608</v>
      </c>
      <c r="U3367" s="23"/>
      <c r="V3367" s="23"/>
      <c r="W3367" s="15">
        <f t="shared" si="191"/>
        <v>45711</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7609</v>
      </c>
      <c r="D3368" s="21" t="s">
        <v>84</v>
      </c>
      <c r="E3368" s="21" t="s">
        <v>7610</v>
      </c>
      <c r="F3368" s="21"/>
      <c r="G3368" s="21"/>
      <c r="H3368" s="21" t="s">
        <v>7611</v>
      </c>
      <c r="I3368" s="21"/>
      <c r="J3368" s="21" t="s">
        <v>7612</v>
      </c>
      <c r="K3368" s="21">
        <v>1.0</v>
      </c>
      <c r="L3368" s="21" t="s">
        <v>35</v>
      </c>
      <c r="M3368" s="21" t="s">
        <v>7613</v>
      </c>
      <c r="N3368" s="21" t="s">
        <v>7614</v>
      </c>
      <c r="O3368" s="21"/>
      <c r="P3368" s="21"/>
      <c r="Q3368" s="21"/>
      <c r="R3368" s="21" t="s">
        <v>7597</v>
      </c>
      <c r="S3368" s="21" t="s">
        <v>7598</v>
      </c>
      <c r="T3368" s="21" t="s">
        <v>7615</v>
      </c>
      <c r="U3368" s="23"/>
      <c r="V3368" s="23"/>
      <c r="W3368" s="15">
        <f t="shared" si="191"/>
        <v>45711</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7597</v>
      </c>
      <c r="S3369" s="21" t="s">
        <v>7598</v>
      </c>
      <c r="T3369" s="21" t="s">
        <v>7599</v>
      </c>
      <c r="U3369" s="23"/>
      <c r="V3369" s="23"/>
      <c r="W3369" s="15">
        <f t="shared" si="191"/>
        <v>45711</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7616</v>
      </c>
      <c r="D3370" s="21" t="s">
        <v>84</v>
      </c>
      <c r="E3370" s="21" t="s">
        <v>7617</v>
      </c>
      <c r="F3370" s="21"/>
      <c r="G3370" s="21"/>
      <c r="H3370" s="21" t="s">
        <v>7618</v>
      </c>
      <c r="I3370" s="21"/>
      <c r="J3370" s="21" t="s">
        <v>7612</v>
      </c>
      <c r="K3370" s="21">
        <v>1.0</v>
      </c>
      <c r="L3370" s="21" t="s">
        <v>7509</v>
      </c>
      <c r="M3370" s="21" t="s">
        <v>7619</v>
      </c>
      <c r="N3370" s="21" t="s">
        <v>7620</v>
      </c>
      <c r="O3370" s="21"/>
      <c r="P3370" s="21"/>
      <c r="Q3370" s="21"/>
      <c r="R3370" s="21" t="s">
        <v>7597</v>
      </c>
      <c r="S3370" s="21" t="s">
        <v>7598</v>
      </c>
      <c r="T3370" s="21" t="s">
        <v>7621</v>
      </c>
      <c r="U3370" s="23"/>
      <c r="V3370" s="23"/>
      <c r="W3370" s="15">
        <f t="shared" si="191"/>
        <v>45711</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7597</v>
      </c>
      <c r="S3371" s="21" t="s">
        <v>7598</v>
      </c>
      <c r="T3371" s="21" t="s">
        <v>7599</v>
      </c>
      <c r="U3371" s="23"/>
      <c r="V3371" s="23"/>
      <c r="W3371" s="15">
        <f t="shared" si="191"/>
        <v>45711</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4764</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7597</v>
      </c>
      <c r="S3372" s="21" t="s">
        <v>7598</v>
      </c>
      <c r="T3372" s="21" t="s">
        <v>7599</v>
      </c>
      <c r="U3372" s="23"/>
      <c r="V3372" s="23"/>
      <c r="W3372" s="15">
        <f t="shared" si="191"/>
        <v>45711</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7597</v>
      </c>
      <c r="S3373" s="138" t="s">
        <v>7598</v>
      </c>
      <c r="T3373" s="138" t="s">
        <v>7599</v>
      </c>
      <c r="U3373" s="36"/>
      <c r="V3373" s="36"/>
      <c r="W3373" s="15">
        <f t="shared" si="191"/>
        <v>45711</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45711</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7622</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45711</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7622</v>
      </c>
      <c r="S3376" s="21" t="s">
        <v>7623</v>
      </c>
      <c r="T3376" s="21" t="s">
        <v>7624</v>
      </c>
      <c r="U3376" s="77"/>
      <c r="V3376" s="23"/>
      <c r="W3376" s="15">
        <f t="shared" si="191"/>
        <v>45711</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7622</v>
      </c>
      <c r="S3377" s="21" t="s">
        <v>7623</v>
      </c>
      <c r="T3377" s="21" t="s">
        <v>7624</v>
      </c>
      <c r="U3377" s="23"/>
      <c r="V3377" s="23"/>
      <c r="W3377" s="15">
        <f t="shared" si="191"/>
        <v>45711</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3665</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7622</v>
      </c>
      <c r="S3378" s="21" t="s">
        <v>7623</v>
      </c>
      <c r="T3378" s="21" t="s">
        <v>7624</v>
      </c>
      <c r="U3378" s="23"/>
      <c r="V3378" s="23"/>
      <c r="W3378" s="15">
        <f t="shared" si="191"/>
        <v>45711</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7528</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7622</v>
      </c>
      <c r="S3379" s="21" t="s">
        <v>7623</v>
      </c>
      <c r="T3379" s="21" t="s">
        <v>7624</v>
      </c>
      <c r="U3379" s="23"/>
      <c r="V3379" s="23"/>
      <c r="W3379" s="15">
        <f t="shared" si="191"/>
        <v>45711</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7533</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7622</v>
      </c>
      <c r="S3380" s="21" t="s">
        <v>7623</v>
      </c>
      <c r="T3380" s="21" t="s">
        <v>7624</v>
      </c>
      <c r="U3380" s="23"/>
      <c r="V3380" s="23"/>
      <c r="W3380" s="15">
        <f t="shared" si="191"/>
        <v>45711</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7625</v>
      </c>
      <c r="D3381" s="21" t="s">
        <v>47</v>
      </c>
      <c r="E3381" s="21" t="s">
        <v>7626</v>
      </c>
      <c r="F3381" s="21"/>
      <c r="G3381" s="21"/>
      <c r="H3381" s="21" t="s">
        <v>7627</v>
      </c>
      <c r="I3381" s="21"/>
      <c r="J3381" s="21"/>
      <c r="K3381" s="21"/>
      <c r="L3381" s="21"/>
      <c r="M3381" s="21"/>
      <c r="N3381" s="21" t="s">
        <v>7628</v>
      </c>
      <c r="O3381" s="21" t="s">
        <v>65</v>
      </c>
      <c r="P3381" s="21" t="s">
        <v>7629</v>
      </c>
      <c r="Q3381" s="21"/>
      <c r="R3381" s="21" t="s">
        <v>7622</v>
      </c>
      <c r="S3381" s="21" t="s">
        <v>7623</v>
      </c>
      <c r="T3381" s="21" t="s">
        <v>7630</v>
      </c>
      <c r="U3381" s="23"/>
      <c r="V3381" s="23"/>
      <c r="W3381" s="15">
        <f t="shared" si="191"/>
        <v>45711</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7631</v>
      </c>
      <c r="D3382" s="21" t="s">
        <v>29</v>
      </c>
      <c r="E3382" s="21" t="s">
        <v>538</v>
      </c>
      <c r="F3382" s="21"/>
      <c r="G3382" s="21"/>
      <c r="H3382" s="21" t="s">
        <v>7632</v>
      </c>
      <c r="I3382" s="21"/>
      <c r="J3382" s="21"/>
      <c r="K3382" s="21"/>
      <c r="L3382" s="21"/>
      <c r="M3382" s="21"/>
      <c r="N3382" s="21"/>
      <c r="O3382" s="21"/>
      <c r="P3382" s="21"/>
      <c r="Q3382" s="21"/>
      <c r="R3382" s="21" t="s">
        <v>7622</v>
      </c>
      <c r="S3382" s="21" t="s">
        <v>7623</v>
      </c>
      <c r="T3382" s="21" t="s">
        <v>7633</v>
      </c>
      <c r="U3382" s="23"/>
      <c r="V3382" s="23"/>
      <c r="W3382" s="15">
        <f t="shared" si="191"/>
        <v>45711</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7634</v>
      </c>
      <c r="D3383" s="21" t="s">
        <v>47</v>
      </c>
      <c r="E3383" s="21" t="s">
        <v>612</v>
      </c>
      <c r="F3383" s="21"/>
      <c r="G3383" s="21"/>
      <c r="H3383" s="21" t="s">
        <v>7635</v>
      </c>
      <c r="I3383" s="21"/>
      <c r="J3383" s="21"/>
      <c r="K3383" s="21"/>
      <c r="L3383" s="21"/>
      <c r="M3383" s="21"/>
      <c r="N3383" s="21"/>
      <c r="O3383" s="21"/>
      <c r="P3383" s="21"/>
      <c r="Q3383" s="21"/>
      <c r="R3383" s="21" t="s">
        <v>7622</v>
      </c>
      <c r="S3383" s="21" t="s">
        <v>7623</v>
      </c>
      <c r="T3383" s="21" t="s">
        <v>7636</v>
      </c>
      <c r="U3383" s="23"/>
      <c r="V3383" s="23"/>
      <c r="W3383" s="15">
        <f t="shared" si="191"/>
        <v>45711</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7637</v>
      </c>
      <c r="D3384" s="21" t="s">
        <v>47</v>
      </c>
      <c r="E3384" s="21" t="s">
        <v>7638</v>
      </c>
      <c r="F3384" s="21"/>
      <c r="G3384" s="21"/>
      <c r="H3384" s="21" t="s">
        <v>7639</v>
      </c>
      <c r="I3384" s="21"/>
      <c r="J3384" s="21" t="s">
        <v>2500</v>
      </c>
      <c r="K3384" s="21">
        <v>1.0</v>
      </c>
      <c r="L3384" s="21" t="s">
        <v>35</v>
      </c>
      <c r="M3384" s="21"/>
      <c r="N3384" s="21" t="s">
        <v>2501</v>
      </c>
      <c r="O3384" s="21"/>
      <c r="P3384" s="21"/>
      <c r="Q3384" s="21"/>
      <c r="R3384" s="21" t="s">
        <v>7622</v>
      </c>
      <c r="S3384" s="21" t="s">
        <v>7623</v>
      </c>
      <c r="T3384" s="21" t="s">
        <v>7640</v>
      </c>
      <c r="U3384" s="23"/>
      <c r="V3384" s="23"/>
      <c r="W3384" s="15">
        <f t="shared" si="191"/>
        <v>45711</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7641</v>
      </c>
      <c r="D3385" s="21" t="s">
        <v>250</v>
      </c>
      <c r="E3385" s="21" t="s">
        <v>7642</v>
      </c>
      <c r="F3385" s="21"/>
      <c r="G3385" s="21"/>
      <c r="H3385" s="21" t="s">
        <v>7643</v>
      </c>
      <c r="I3385" s="21"/>
      <c r="J3385" s="21"/>
      <c r="K3385" s="21"/>
      <c r="L3385" s="21"/>
      <c r="M3385" s="21"/>
      <c r="N3385" s="21" t="s">
        <v>7644</v>
      </c>
      <c r="O3385" s="21" t="s">
        <v>65</v>
      </c>
      <c r="P3385" s="21" t="s">
        <v>7644</v>
      </c>
      <c r="Q3385" s="21"/>
      <c r="R3385" s="21" t="s">
        <v>7622</v>
      </c>
      <c r="S3385" s="21" t="s">
        <v>7623</v>
      </c>
      <c r="T3385" s="21" t="s">
        <v>7645</v>
      </c>
      <c r="U3385" s="23"/>
      <c r="V3385" s="23"/>
      <c r="W3385" s="15">
        <f t="shared" si="191"/>
        <v>45711</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7646</v>
      </c>
      <c r="D3386" s="21" t="s">
        <v>401</v>
      </c>
      <c r="E3386" s="21"/>
      <c r="F3386" s="21"/>
      <c r="G3386" s="21"/>
      <c r="H3386" s="21" t="s">
        <v>7647</v>
      </c>
      <c r="I3386" s="21" t="s">
        <v>7648</v>
      </c>
      <c r="J3386" s="21" t="s">
        <v>1406</v>
      </c>
      <c r="K3386" s="21">
        <v>1.0</v>
      </c>
      <c r="L3386" s="21" t="s">
        <v>35</v>
      </c>
      <c r="M3386" s="21"/>
      <c r="N3386" s="21" t="s">
        <v>7649</v>
      </c>
      <c r="O3386" s="21"/>
      <c r="P3386" s="21"/>
      <c r="Q3386" s="21"/>
      <c r="R3386" s="21" t="s">
        <v>7622</v>
      </c>
      <c r="S3386" s="21" t="s">
        <v>7623</v>
      </c>
      <c r="T3386" s="21" t="s">
        <v>7650</v>
      </c>
      <c r="U3386" s="23"/>
      <c r="V3386" s="23"/>
      <c r="W3386" s="15">
        <f t="shared" si="191"/>
        <v>45711</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7651</v>
      </c>
      <c r="D3387" s="21" t="s">
        <v>250</v>
      </c>
      <c r="E3387" s="21" t="s">
        <v>7652</v>
      </c>
      <c r="F3387" s="21"/>
      <c r="G3387" s="21"/>
      <c r="H3387" s="21" t="s">
        <v>7653</v>
      </c>
      <c r="I3387" s="21"/>
      <c r="J3387" s="21" t="s">
        <v>360</v>
      </c>
      <c r="K3387" s="21">
        <v>3.0</v>
      </c>
      <c r="L3387" s="21" t="s">
        <v>76</v>
      </c>
      <c r="M3387" s="21"/>
      <c r="N3387" s="21" t="s">
        <v>7654</v>
      </c>
      <c r="O3387" s="21"/>
      <c r="P3387" s="21"/>
      <c r="Q3387" s="21"/>
      <c r="R3387" s="21" t="s">
        <v>7622</v>
      </c>
      <c r="S3387" s="21" t="s">
        <v>7623</v>
      </c>
      <c r="T3387" s="21" t="s">
        <v>7655</v>
      </c>
      <c r="U3387" s="23"/>
      <c r="V3387" s="23"/>
      <c r="W3387" s="15">
        <f t="shared" si="191"/>
        <v>45711</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7451</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7622</v>
      </c>
      <c r="S3388" s="21" t="s">
        <v>7623</v>
      </c>
      <c r="T3388" s="21" t="s">
        <v>7624</v>
      </c>
      <c r="U3388" s="23"/>
      <c r="V3388" s="23"/>
      <c r="W3388" s="15">
        <f t="shared" si="191"/>
        <v>45711</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7622</v>
      </c>
      <c r="S3389" s="21" t="s">
        <v>7623</v>
      </c>
      <c r="T3389" s="21" t="s">
        <v>7624</v>
      </c>
      <c r="U3389" s="23"/>
      <c r="V3389" s="23"/>
      <c r="W3389" s="15">
        <f t="shared" si="191"/>
        <v>45711</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7455</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7622</v>
      </c>
      <c r="S3390" s="21" t="s">
        <v>7623</v>
      </c>
      <c r="T3390" s="21" t="s">
        <v>7624</v>
      </c>
      <c r="U3390" s="23"/>
      <c r="V3390" s="23"/>
      <c r="W3390" s="15">
        <f t="shared" si="191"/>
        <v>45711</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7622</v>
      </c>
      <c r="S3391" s="21" t="s">
        <v>7623</v>
      </c>
      <c r="T3391" s="21" t="s">
        <v>7624</v>
      </c>
      <c r="U3391" s="23"/>
      <c r="V3391" s="23"/>
      <c r="W3391" s="15">
        <f t="shared" si="191"/>
        <v>45711</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7656</v>
      </c>
      <c r="D3392" s="21" t="s">
        <v>84</v>
      </c>
      <c r="E3392" s="21" t="s">
        <v>7657</v>
      </c>
      <c r="F3392" s="21"/>
      <c r="G3392" s="21"/>
      <c r="H3392" s="21" t="s">
        <v>7658</v>
      </c>
      <c r="I3392" s="21"/>
      <c r="J3392" s="21" t="s">
        <v>528</v>
      </c>
      <c r="K3392" s="21">
        <v>1.0</v>
      </c>
      <c r="L3392" s="21" t="s">
        <v>35</v>
      </c>
      <c r="M3392" s="21" t="s">
        <v>6085</v>
      </c>
      <c r="N3392" s="21" t="s">
        <v>7659</v>
      </c>
      <c r="O3392" s="21"/>
      <c r="P3392" s="21"/>
      <c r="Q3392" s="21" t="s">
        <v>7660</v>
      </c>
      <c r="R3392" s="21" t="s">
        <v>7622</v>
      </c>
      <c r="S3392" s="21" t="s">
        <v>7623</v>
      </c>
      <c r="T3392" s="21" t="s">
        <v>7661</v>
      </c>
      <c r="U3392" s="23"/>
      <c r="V3392" s="23"/>
      <c r="W3392" s="15">
        <f t="shared" si="191"/>
        <v>45711</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7622</v>
      </c>
      <c r="S3393" s="21" t="s">
        <v>7623</v>
      </c>
      <c r="T3393" s="21" t="s">
        <v>7624</v>
      </c>
      <c r="U3393" s="23"/>
      <c r="V3393" s="23"/>
      <c r="W3393" s="15">
        <f t="shared" si="191"/>
        <v>45711</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7662</v>
      </c>
      <c r="D3394" s="21" t="s">
        <v>84</v>
      </c>
      <c r="E3394" s="21" t="s">
        <v>7663</v>
      </c>
      <c r="F3394" s="21"/>
      <c r="G3394" s="21"/>
      <c r="H3394" s="21" t="s">
        <v>7664</v>
      </c>
      <c r="I3394" s="21"/>
      <c r="J3394" s="21" t="s">
        <v>360</v>
      </c>
      <c r="K3394" s="21">
        <v>3.0</v>
      </c>
      <c r="L3394" s="21" t="s">
        <v>76</v>
      </c>
      <c r="M3394" s="21" t="s">
        <v>1862</v>
      </c>
      <c r="N3394" s="21" t="s">
        <v>7665</v>
      </c>
      <c r="O3394" s="21"/>
      <c r="P3394" s="21"/>
      <c r="Q3394" s="21"/>
      <c r="R3394" s="21" t="s">
        <v>7622</v>
      </c>
      <c r="S3394" s="21" t="s">
        <v>7623</v>
      </c>
      <c r="T3394" s="21" t="s">
        <v>7666</v>
      </c>
      <c r="U3394" s="23"/>
      <c r="V3394" s="23"/>
      <c r="W3394" s="15">
        <f t="shared" si="191"/>
        <v>45711</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7622</v>
      </c>
      <c r="S3395" s="21" t="s">
        <v>7623</v>
      </c>
      <c r="T3395" s="21" t="s">
        <v>7624</v>
      </c>
      <c r="U3395" s="23"/>
      <c r="V3395" s="23"/>
      <c r="W3395" s="15">
        <f t="shared" si="191"/>
        <v>45711</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4764</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7622</v>
      </c>
      <c r="S3396" s="21" t="s">
        <v>7623</v>
      </c>
      <c r="T3396" s="21" t="s">
        <v>7624</v>
      </c>
      <c r="U3396" s="23"/>
      <c r="V3396" s="23"/>
      <c r="W3396" s="15">
        <f t="shared" si="191"/>
        <v>45711</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7622</v>
      </c>
      <c r="S3397" s="138" t="s">
        <v>7623</v>
      </c>
      <c r="T3397" s="138" t="s">
        <v>7624</v>
      </c>
      <c r="U3397" s="36"/>
      <c r="V3397" s="36"/>
      <c r="W3397" s="15">
        <f t="shared" si="191"/>
        <v>45711</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45711</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7667</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45711</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7668</v>
      </c>
      <c r="R3400" s="21" t="s">
        <v>7667</v>
      </c>
      <c r="S3400" s="21" t="s">
        <v>7669</v>
      </c>
      <c r="T3400" s="27" t="s">
        <v>7670</v>
      </c>
      <c r="U3400" s="77"/>
      <c r="V3400" s="23"/>
      <c r="W3400" s="15">
        <f t="shared" si="191"/>
        <v>45711</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7667</v>
      </c>
      <c r="S3401" s="148" t="s">
        <v>7669</v>
      </c>
      <c r="T3401" s="149" t="s">
        <v>7670</v>
      </c>
      <c r="U3401" s="23"/>
      <c r="V3401" s="23"/>
      <c r="W3401" s="15">
        <f t="shared" si="191"/>
        <v>45711</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7667</v>
      </c>
      <c r="S3402" s="148" t="s">
        <v>7669</v>
      </c>
      <c r="T3402" s="149" t="s">
        <v>7670</v>
      </c>
      <c r="U3402" s="23"/>
      <c r="V3402" s="23"/>
      <c r="W3402" s="15">
        <f t="shared" si="191"/>
        <v>45711</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7667</v>
      </c>
      <c r="S3403" s="148" t="s">
        <v>7669</v>
      </c>
      <c r="T3403" s="149" t="s">
        <v>7670</v>
      </c>
      <c r="U3403" s="23"/>
      <c r="V3403" s="23"/>
      <c r="W3403" s="15">
        <f t="shared" si="191"/>
        <v>45711</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7667</v>
      </c>
      <c r="S3404" s="148" t="s">
        <v>7669</v>
      </c>
      <c r="T3404" s="149" t="s">
        <v>7670</v>
      </c>
      <c r="U3404" s="23"/>
      <c r="V3404" s="23"/>
      <c r="W3404" s="15">
        <f t="shared" si="191"/>
        <v>45711</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6450</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7667</v>
      </c>
      <c r="S3405" s="148" t="s">
        <v>7669</v>
      </c>
      <c r="T3405" s="149" t="s">
        <v>7670</v>
      </c>
      <c r="U3405" s="23"/>
      <c r="V3405" s="23"/>
      <c r="W3405" s="15">
        <f t="shared" si="191"/>
        <v>45711</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7671</v>
      </c>
      <c r="D3406" s="21" t="s">
        <v>47</v>
      </c>
      <c r="E3406" s="21" t="s">
        <v>7672</v>
      </c>
      <c r="F3406" s="21"/>
      <c r="G3406" s="21"/>
      <c r="H3406" s="21" t="s">
        <v>7673</v>
      </c>
      <c r="I3406" s="21" t="s">
        <v>7674</v>
      </c>
      <c r="J3406" s="21"/>
      <c r="K3406" s="21"/>
      <c r="L3406" s="21"/>
      <c r="M3406" s="21"/>
      <c r="N3406" s="21" t="s">
        <v>7675</v>
      </c>
      <c r="O3406" s="21" t="s">
        <v>916</v>
      </c>
      <c r="P3406" s="21" t="s">
        <v>7676</v>
      </c>
      <c r="Q3406" s="21"/>
      <c r="R3406" s="66" t="s">
        <v>7667</v>
      </c>
      <c r="S3406" s="148" t="s">
        <v>7669</v>
      </c>
      <c r="T3406" s="149" t="s">
        <v>7677</v>
      </c>
      <c r="U3406" s="23"/>
      <c r="V3406" s="23"/>
      <c r="W3406" s="15">
        <f t="shared" si="191"/>
        <v>45711</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7678</v>
      </c>
      <c r="D3407" s="21" t="s">
        <v>47</v>
      </c>
      <c r="E3407" s="21" t="s">
        <v>921</v>
      </c>
      <c r="F3407" s="21"/>
      <c r="G3407" s="21"/>
      <c r="H3407" s="21" t="s">
        <v>7679</v>
      </c>
      <c r="I3407" s="21"/>
      <c r="J3407" s="21"/>
      <c r="K3407" s="21"/>
      <c r="L3407" s="21"/>
      <c r="M3407" s="21"/>
      <c r="N3407" s="21"/>
      <c r="O3407" s="21"/>
      <c r="P3407" s="21"/>
      <c r="Q3407" s="21"/>
      <c r="R3407" s="66" t="s">
        <v>7667</v>
      </c>
      <c r="S3407" s="148" t="s">
        <v>7669</v>
      </c>
      <c r="T3407" s="149" t="s">
        <v>7680</v>
      </c>
      <c r="U3407" s="23"/>
      <c r="V3407" s="23"/>
      <c r="W3407" s="15">
        <f t="shared" si="191"/>
        <v>45711</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7681</v>
      </c>
      <c r="D3408" s="21" t="s">
        <v>47</v>
      </c>
      <c r="E3408" s="21" t="s">
        <v>7682</v>
      </c>
      <c r="F3408" s="21"/>
      <c r="G3408" s="21"/>
      <c r="H3408" s="21" t="s">
        <v>7683</v>
      </c>
      <c r="I3408" s="21"/>
      <c r="J3408" s="21" t="s">
        <v>5902</v>
      </c>
      <c r="K3408" s="21">
        <v>1.0</v>
      </c>
      <c r="L3408" s="21" t="s">
        <v>35</v>
      </c>
      <c r="M3408" s="21"/>
      <c r="N3408" s="21" t="s">
        <v>7684</v>
      </c>
      <c r="O3408" s="21"/>
      <c r="P3408" s="21"/>
      <c r="Q3408" s="21"/>
      <c r="R3408" s="66" t="s">
        <v>7667</v>
      </c>
      <c r="S3408" s="148" t="s">
        <v>7669</v>
      </c>
      <c r="T3408" s="149" t="s">
        <v>7685</v>
      </c>
      <c r="U3408" s="23"/>
      <c r="V3408" s="23"/>
      <c r="W3408" s="15">
        <f t="shared" si="191"/>
        <v>45711</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7686</v>
      </c>
      <c r="D3409" s="21" t="s">
        <v>47</v>
      </c>
      <c r="E3409" s="21" t="s">
        <v>7687</v>
      </c>
      <c r="F3409" s="21"/>
      <c r="G3409" s="21"/>
      <c r="H3409" s="21" t="s">
        <v>7688</v>
      </c>
      <c r="I3409" s="21"/>
      <c r="J3409" s="21"/>
      <c r="K3409" s="21"/>
      <c r="L3409" s="21"/>
      <c r="M3409" s="21"/>
      <c r="N3409" s="21" t="s">
        <v>7689</v>
      </c>
      <c r="O3409" s="21" t="s">
        <v>178</v>
      </c>
      <c r="P3409" s="21" t="s">
        <v>7690</v>
      </c>
      <c r="Q3409" s="21" t="s">
        <v>7691</v>
      </c>
      <c r="R3409" s="66" t="s">
        <v>7667</v>
      </c>
      <c r="S3409" s="148" t="s">
        <v>7669</v>
      </c>
      <c r="T3409" s="149" t="s">
        <v>7692</v>
      </c>
      <c r="U3409" s="23"/>
      <c r="V3409" s="23"/>
      <c r="W3409" s="15">
        <f t="shared" si="191"/>
        <v>45711</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7693</v>
      </c>
      <c r="D3410" s="21" t="s">
        <v>47</v>
      </c>
      <c r="E3410" s="21" t="s">
        <v>921</v>
      </c>
      <c r="F3410" s="21"/>
      <c r="G3410" s="21"/>
      <c r="H3410" s="21" t="s">
        <v>7694</v>
      </c>
      <c r="I3410" s="21"/>
      <c r="J3410" s="21"/>
      <c r="K3410" s="21"/>
      <c r="L3410" s="21"/>
      <c r="M3410" s="21"/>
      <c r="N3410" s="21"/>
      <c r="O3410" s="21"/>
      <c r="P3410" s="21"/>
      <c r="Q3410" s="21" t="s">
        <v>7695</v>
      </c>
      <c r="R3410" s="66" t="s">
        <v>7667</v>
      </c>
      <c r="S3410" s="148" t="s">
        <v>7669</v>
      </c>
      <c r="T3410" s="149" t="s">
        <v>7696</v>
      </c>
      <c r="U3410" s="23"/>
      <c r="V3410" s="23"/>
      <c r="W3410" s="15">
        <f t="shared" si="191"/>
        <v>45711</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7697</v>
      </c>
      <c r="D3411" s="21" t="s">
        <v>47</v>
      </c>
      <c r="E3411" s="21" t="s">
        <v>7698</v>
      </c>
      <c r="F3411" s="21"/>
      <c r="G3411" s="21"/>
      <c r="H3411" s="21" t="s">
        <v>7699</v>
      </c>
      <c r="I3411" s="21" t="s">
        <v>7700</v>
      </c>
      <c r="J3411" s="21" t="s">
        <v>2918</v>
      </c>
      <c r="K3411" s="21">
        <v>1.0</v>
      </c>
      <c r="L3411" s="21" t="s">
        <v>7509</v>
      </c>
      <c r="M3411" s="21" t="s">
        <v>7701</v>
      </c>
      <c r="N3411" s="21" t="s">
        <v>7702</v>
      </c>
      <c r="O3411" s="21"/>
      <c r="P3411" s="21"/>
      <c r="Q3411" s="21"/>
      <c r="R3411" s="66" t="s">
        <v>7667</v>
      </c>
      <c r="S3411" s="148" t="s">
        <v>7669</v>
      </c>
      <c r="T3411" s="149" t="s">
        <v>7703</v>
      </c>
      <c r="U3411" s="23"/>
      <c r="V3411" s="23"/>
      <c r="W3411" s="15">
        <f t="shared" si="191"/>
        <v>45711</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7704</v>
      </c>
      <c r="D3412" s="21" t="s">
        <v>47</v>
      </c>
      <c r="E3412" s="21" t="s">
        <v>7705</v>
      </c>
      <c r="F3412" s="21"/>
      <c r="G3412" s="21"/>
      <c r="H3412" s="21" t="s">
        <v>7706</v>
      </c>
      <c r="I3412" s="21"/>
      <c r="J3412" s="21"/>
      <c r="K3412" s="21"/>
      <c r="L3412" s="21"/>
      <c r="M3412" s="21"/>
      <c r="N3412" s="21" t="s">
        <v>7707</v>
      </c>
      <c r="O3412" s="21" t="s">
        <v>178</v>
      </c>
      <c r="P3412" s="21" t="s">
        <v>7708</v>
      </c>
      <c r="Q3412" s="21"/>
      <c r="R3412" s="66" t="s">
        <v>7667</v>
      </c>
      <c r="S3412" s="148" t="s">
        <v>7669</v>
      </c>
      <c r="T3412" s="149" t="s">
        <v>7709</v>
      </c>
      <c r="U3412" s="23"/>
      <c r="V3412" s="23"/>
      <c r="W3412" s="15">
        <f t="shared" si="191"/>
        <v>45711</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7710</v>
      </c>
      <c r="D3413" s="21" t="s">
        <v>47</v>
      </c>
      <c r="E3413" s="21" t="s">
        <v>997</v>
      </c>
      <c r="F3413" s="21"/>
      <c r="G3413" s="21"/>
      <c r="H3413" s="21" t="s">
        <v>7711</v>
      </c>
      <c r="I3413" s="21" t="s">
        <v>7712</v>
      </c>
      <c r="J3413" s="21"/>
      <c r="K3413" s="21"/>
      <c r="L3413" s="21"/>
      <c r="M3413" s="21"/>
      <c r="N3413" s="21" t="s">
        <v>7713</v>
      </c>
      <c r="O3413" s="21" t="s">
        <v>2261</v>
      </c>
      <c r="P3413" s="21" t="s">
        <v>7714</v>
      </c>
      <c r="Q3413" s="21"/>
      <c r="R3413" s="66" t="s">
        <v>7667</v>
      </c>
      <c r="S3413" s="148" t="s">
        <v>7669</v>
      </c>
      <c r="T3413" s="149" t="s">
        <v>7715</v>
      </c>
      <c r="U3413" s="23"/>
      <c r="V3413" s="23"/>
      <c r="W3413" s="15">
        <f t="shared" si="191"/>
        <v>45711</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7716</v>
      </c>
      <c r="D3414" s="21" t="s">
        <v>47</v>
      </c>
      <c r="E3414" s="21" t="s">
        <v>612</v>
      </c>
      <c r="F3414" s="21"/>
      <c r="G3414" s="21"/>
      <c r="H3414" s="21" t="s">
        <v>7717</v>
      </c>
      <c r="I3414" s="21"/>
      <c r="J3414" s="21" t="s">
        <v>7718</v>
      </c>
      <c r="K3414" s="21">
        <v>8.0</v>
      </c>
      <c r="L3414" s="21" t="s">
        <v>196</v>
      </c>
      <c r="M3414" s="21"/>
      <c r="N3414" s="21" t="s">
        <v>7719</v>
      </c>
      <c r="O3414" s="21"/>
      <c r="P3414" s="21"/>
      <c r="Q3414" s="21"/>
      <c r="R3414" s="66" t="s">
        <v>7667</v>
      </c>
      <c r="S3414" s="148" t="s">
        <v>7669</v>
      </c>
      <c r="T3414" s="149" t="s">
        <v>7720</v>
      </c>
      <c r="U3414" s="23"/>
      <c r="V3414" s="23"/>
      <c r="W3414" s="15">
        <f t="shared" si="191"/>
        <v>45711</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7721</v>
      </c>
      <c r="D3415" s="21" t="s">
        <v>47</v>
      </c>
      <c r="E3415" s="21" t="s">
        <v>612</v>
      </c>
      <c r="F3415" s="21"/>
      <c r="G3415" s="21"/>
      <c r="H3415" s="21" t="s">
        <v>7722</v>
      </c>
      <c r="I3415" s="21" t="s">
        <v>7723</v>
      </c>
      <c r="J3415" s="21" t="s">
        <v>2225</v>
      </c>
      <c r="K3415" s="21">
        <v>1.0</v>
      </c>
      <c r="L3415" s="21" t="s">
        <v>35</v>
      </c>
      <c r="M3415" s="21"/>
      <c r="N3415" s="21" t="s">
        <v>7724</v>
      </c>
      <c r="O3415" s="21"/>
      <c r="P3415" s="21"/>
      <c r="Q3415" s="21"/>
      <c r="R3415" s="66" t="s">
        <v>7667</v>
      </c>
      <c r="S3415" s="148" t="s">
        <v>7669</v>
      </c>
      <c r="T3415" s="149" t="s">
        <v>7725</v>
      </c>
      <c r="U3415" s="23"/>
      <c r="V3415" s="23"/>
      <c r="W3415" s="15">
        <f t="shared" si="191"/>
        <v>45711</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7726</v>
      </c>
      <c r="D3416" s="21" t="s">
        <v>47</v>
      </c>
      <c r="E3416" s="21" t="s">
        <v>7727</v>
      </c>
      <c r="F3416" s="21"/>
      <c r="G3416" s="21"/>
      <c r="H3416" s="21" t="s">
        <v>7728</v>
      </c>
      <c r="I3416" s="21" t="s">
        <v>7729</v>
      </c>
      <c r="J3416" s="21" t="s">
        <v>214</v>
      </c>
      <c r="K3416" s="21">
        <v>7.0</v>
      </c>
      <c r="L3416" s="21" t="s">
        <v>215</v>
      </c>
      <c r="M3416" s="21"/>
      <c r="N3416" s="21" t="s">
        <v>7730</v>
      </c>
      <c r="O3416" s="21"/>
      <c r="P3416" s="21"/>
      <c r="Q3416" s="21"/>
      <c r="R3416" s="66" t="s">
        <v>7667</v>
      </c>
      <c r="S3416" s="148" t="s">
        <v>7669</v>
      </c>
      <c r="T3416" s="149" t="s">
        <v>7731</v>
      </c>
      <c r="U3416" s="23"/>
      <c r="V3416" s="23"/>
      <c r="W3416" s="15">
        <f t="shared" si="191"/>
        <v>45711</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7732</v>
      </c>
      <c r="D3417" s="21" t="s">
        <v>47</v>
      </c>
      <c r="E3417" s="21" t="s">
        <v>7733</v>
      </c>
      <c r="F3417" s="21"/>
      <c r="G3417" s="21"/>
      <c r="H3417" s="21" t="s">
        <v>7734</v>
      </c>
      <c r="I3417" s="21"/>
      <c r="J3417" s="21"/>
      <c r="K3417" s="21"/>
      <c r="L3417" s="21"/>
      <c r="M3417" s="21"/>
      <c r="N3417" s="21" t="s">
        <v>7735</v>
      </c>
      <c r="O3417" s="21" t="s">
        <v>4788</v>
      </c>
      <c r="P3417" s="21" t="s">
        <v>7736</v>
      </c>
      <c r="Q3417" s="21" t="s">
        <v>7737</v>
      </c>
      <c r="R3417" s="66" t="s">
        <v>7667</v>
      </c>
      <c r="S3417" s="148" t="s">
        <v>7669</v>
      </c>
      <c r="T3417" s="149" t="s">
        <v>7738</v>
      </c>
      <c r="U3417" s="23"/>
      <c r="V3417" s="23"/>
      <c r="W3417" s="15">
        <f t="shared" si="191"/>
        <v>45711</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5667</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5671</v>
      </c>
      <c r="R3418" s="66" t="s">
        <v>7667</v>
      </c>
      <c r="S3418" s="148" t="s">
        <v>7669</v>
      </c>
      <c r="T3418" s="149" t="s">
        <v>7739</v>
      </c>
      <c r="U3418" s="23"/>
      <c r="V3418" s="23"/>
      <c r="W3418" s="15">
        <f t="shared" si="191"/>
        <v>45711</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7740</v>
      </c>
      <c r="D3419" s="21" t="s">
        <v>47</v>
      </c>
      <c r="E3419" s="21" t="s">
        <v>7741</v>
      </c>
      <c r="F3419" s="21"/>
      <c r="G3419" s="21"/>
      <c r="H3419" s="21" t="s">
        <v>7742</v>
      </c>
      <c r="I3419" s="21" t="s">
        <v>7743</v>
      </c>
      <c r="J3419" s="21" t="s">
        <v>4260</v>
      </c>
      <c r="K3419" s="21">
        <v>8.0</v>
      </c>
      <c r="L3419" s="21" t="s">
        <v>196</v>
      </c>
      <c r="M3419" s="21"/>
      <c r="N3419" s="21" t="s">
        <v>7744</v>
      </c>
      <c r="O3419" s="21"/>
      <c r="P3419" s="21"/>
      <c r="Q3419" s="21"/>
      <c r="R3419" s="66" t="s">
        <v>7667</v>
      </c>
      <c r="S3419" s="148" t="s">
        <v>7669</v>
      </c>
      <c r="T3419" s="149" t="s">
        <v>7745</v>
      </c>
      <c r="U3419" s="23"/>
      <c r="V3419" s="23"/>
      <c r="W3419" s="15">
        <f t="shared" si="191"/>
        <v>45711</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7746</v>
      </c>
      <c r="D3420" s="21" t="s">
        <v>47</v>
      </c>
      <c r="E3420" s="21" t="s">
        <v>7747</v>
      </c>
      <c r="F3420" s="21"/>
      <c r="G3420" s="21"/>
      <c r="H3420" s="21" t="s">
        <v>7748</v>
      </c>
      <c r="I3420" s="21"/>
      <c r="J3420" s="21" t="s">
        <v>1569</v>
      </c>
      <c r="K3420" s="21">
        <v>1.0</v>
      </c>
      <c r="L3420" s="21" t="s">
        <v>35</v>
      </c>
      <c r="M3420" s="21"/>
      <c r="N3420" s="21" t="s">
        <v>7749</v>
      </c>
      <c r="O3420" s="21"/>
      <c r="P3420" s="21"/>
      <c r="Q3420" s="21"/>
      <c r="R3420" s="66" t="s">
        <v>7667</v>
      </c>
      <c r="S3420" s="148" t="s">
        <v>7669</v>
      </c>
      <c r="T3420" s="149" t="s">
        <v>7750</v>
      </c>
      <c r="U3420" s="23"/>
      <c r="V3420" s="23"/>
      <c r="W3420" s="15">
        <f t="shared" si="191"/>
        <v>45711</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7751</v>
      </c>
      <c r="D3421" s="21" t="s">
        <v>47</v>
      </c>
      <c r="E3421" s="21" t="s">
        <v>7752</v>
      </c>
      <c r="F3421" s="21"/>
      <c r="G3421" s="21"/>
      <c r="H3421" s="21" t="s">
        <v>7753</v>
      </c>
      <c r="I3421" s="21" t="s">
        <v>7754</v>
      </c>
      <c r="J3421" s="21"/>
      <c r="K3421" s="21"/>
      <c r="L3421" s="21"/>
      <c r="M3421" s="21"/>
      <c r="N3421" s="21" t="s">
        <v>7755</v>
      </c>
      <c r="O3421" s="21" t="s">
        <v>65</v>
      </c>
      <c r="P3421" s="21" t="s">
        <v>7755</v>
      </c>
      <c r="Q3421" s="21"/>
      <c r="R3421" s="66" t="s">
        <v>7667</v>
      </c>
      <c r="S3421" s="148" t="s">
        <v>7669</v>
      </c>
      <c r="T3421" s="149" t="s">
        <v>7756</v>
      </c>
      <c r="U3421" s="23"/>
      <c r="V3421" s="23"/>
      <c r="W3421" s="15">
        <f t="shared" si="191"/>
        <v>45711</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7757</v>
      </c>
      <c r="D3422" s="21" t="s">
        <v>250</v>
      </c>
      <c r="E3422" s="21"/>
      <c r="F3422" s="21"/>
      <c r="G3422" s="21"/>
      <c r="H3422" s="21" t="s">
        <v>7758</v>
      </c>
      <c r="I3422" s="21"/>
      <c r="J3422" s="21"/>
      <c r="K3422" s="21"/>
      <c r="L3422" s="21"/>
      <c r="M3422" s="21"/>
      <c r="N3422" s="21"/>
      <c r="O3422" s="21"/>
      <c r="P3422" s="21"/>
      <c r="Q3422" s="21"/>
      <c r="R3422" s="66" t="s">
        <v>7667</v>
      </c>
      <c r="S3422" s="148" t="s">
        <v>7669</v>
      </c>
      <c r="T3422" s="149" t="s">
        <v>7759</v>
      </c>
      <c r="U3422" s="23"/>
      <c r="V3422" s="23"/>
      <c r="W3422" s="15">
        <f t="shared" si="191"/>
        <v>45711</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7760</v>
      </c>
      <c r="D3423" s="21" t="s">
        <v>47</v>
      </c>
      <c r="E3423" s="21" t="s">
        <v>7761</v>
      </c>
      <c r="F3423" s="21"/>
      <c r="G3423" s="21"/>
      <c r="H3423" s="21" t="s">
        <v>7762</v>
      </c>
      <c r="I3423" s="27" t="s">
        <v>7763</v>
      </c>
      <c r="J3423" s="21"/>
      <c r="K3423" s="21"/>
      <c r="L3423" s="21"/>
      <c r="M3423" s="21"/>
      <c r="N3423" s="21" t="s">
        <v>7764</v>
      </c>
      <c r="O3423" s="21"/>
      <c r="P3423" s="21"/>
      <c r="Q3423" s="21"/>
      <c r="R3423" s="66" t="s">
        <v>7667</v>
      </c>
      <c r="S3423" s="148" t="s">
        <v>7669</v>
      </c>
      <c r="T3423" s="149" t="s">
        <v>7765</v>
      </c>
      <c r="U3423" s="23"/>
      <c r="V3423" s="23"/>
      <c r="W3423" s="15">
        <f t="shared" si="191"/>
        <v>45711</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7766</v>
      </c>
      <c r="D3424" s="21" t="s">
        <v>183</v>
      </c>
      <c r="E3424" s="21" t="s">
        <v>7767</v>
      </c>
      <c r="F3424" s="21"/>
      <c r="G3424" s="21"/>
      <c r="H3424" s="21" t="s">
        <v>7768</v>
      </c>
      <c r="I3424" s="21"/>
      <c r="J3424" s="21" t="s">
        <v>2918</v>
      </c>
      <c r="K3424" s="21">
        <v>1.0</v>
      </c>
      <c r="L3424" s="21" t="s">
        <v>35</v>
      </c>
      <c r="M3424" s="21"/>
      <c r="N3424" s="21" t="s">
        <v>7769</v>
      </c>
      <c r="O3424" s="21"/>
      <c r="P3424" s="21"/>
      <c r="Q3424" s="21"/>
      <c r="R3424" s="66" t="s">
        <v>7667</v>
      </c>
      <c r="S3424" s="148" t="s">
        <v>7669</v>
      </c>
      <c r="T3424" s="149" t="s">
        <v>7770</v>
      </c>
      <c r="U3424" s="23"/>
      <c r="V3424" s="23"/>
      <c r="W3424" s="15">
        <f t="shared" si="191"/>
        <v>45711</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7771</v>
      </c>
      <c r="D3425" s="21" t="s">
        <v>401</v>
      </c>
      <c r="E3425" s="21" t="s">
        <v>7772</v>
      </c>
      <c r="F3425" s="21"/>
      <c r="G3425" s="21"/>
      <c r="H3425" s="21" t="s">
        <v>7773</v>
      </c>
      <c r="I3425" s="21" t="s">
        <v>5764</v>
      </c>
      <c r="J3425" s="21" t="s">
        <v>2918</v>
      </c>
      <c r="K3425" s="21">
        <v>1.0</v>
      </c>
      <c r="L3425" s="21" t="s">
        <v>35</v>
      </c>
      <c r="M3425" s="21"/>
      <c r="N3425" s="21" t="s">
        <v>7774</v>
      </c>
      <c r="O3425" s="21"/>
      <c r="P3425" s="21"/>
      <c r="Q3425" s="21"/>
      <c r="R3425" s="66" t="s">
        <v>7667</v>
      </c>
      <c r="S3425" s="148" t="s">
        <v>7669</v>
      </c>
      <c r="T3425" s="149" t="s">
        <v>7775</v>
      </c>
      <c r="U3425" s="23"/>
      <c r="V3425" s="23"/>
      <c r="W3425" s="15">
        <f t="shared" si="191"/>
        <v>45711</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7667</v>
      </c>
      <c r="S3426" s="138" t="s">
        <v>7669</v>
      </c>
      <c r="T3426" s="150" t="s">
        <v>7670</v>
      </c>
      <c r="U3426" s="36"/>
      <c r="V3426" s="36"/>
      <c r="W3426" s="15">
        <f t="shared" si="191"/>
        <v>45711</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45711</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7667</v>
      </c>
      <c r="S3428" s="21" t="s">
        <v>7669</v>
      </c>
      <c r="T3428" s="21" t="s">
        <v>7776</v>
      </c>
      <c r="U3428" s="23"/>
      <c r="V3428" s="23"/>
      <c r="W3428" s="15">
        <f t="shared" si="191"/>
        <v>45711</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7667</v>
      </c>
      <c r="S3429" s="21" t="s">
        <v>7669</v>
      </c>
      <c r="T3429" s="21" t="s">
        <v>7776</v>
      </c>
      <c r="U3429" s="77"/>
      <c r="V3429" s="23"/>
      <c r="W3429" s="15">
        <f t="shared" si="191"/>
        <v>45711</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4306</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4310</v>
      </c>
      <c r="R3430" s="21" t="s">
        <v>7667</v>
      </c>
      <c r="S3430" s="21" t="s">
        <v>7669</v>
      </c>
      <c r="T3430" s="21" t="s">
        <v>7776</v>
      </c>
      <c r="U3430" s="23"/>
      <c r="V3430" s="23"/>
      <c r="W3430" s="15">
        <f t="shared" si="191"/>
        <v>45711</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7777</v>
      </c>
      <c r="D3431" s="21" t="s">
        <v>118</v>
      </c>
      <c r="E3431" s="21" t="s">
        <v>7778</v>
      </c>
      <c r="F3431" s="21"/>
      <c r="G3431" s="21"/>
      <c r="H3431" s="21" t="s">
        <v>7779</v>
      </c>
      <c r="I3431" s="21"/>
      <c r="J3431" s="21"/>
      <c r="K3431" s="21"/>
      <c r="L3431" s="21"/>
      <c r="M3431" s="21"/>
      <c r="N3431" s="21" t="s">
        <v>7780</v>
      </c>
      <c r="O3431" s="21"/>
      <c r="P3431" s="21"/>
      <c r="Q3431" s="21"/>
      <c r="R3431" s="21" t="s">
        <v>7667</v>
      </c>
      <c r="S3431" s="21" t="s">
        <v>7669</v>
      </c>
      <c r="T3431" s="27" t="s">
        <v>7781</v>
      </c>
      <c r="U3431" s="23"/>
      <c r="V3431" s="23"/>
      <c r="W3431" s="15">
        <f t="shared" si="191"/>
        <v>45711</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7782</v>
      </c>
      <c r="D3432" s="21" t="s">
        <v>47</v>
      </c>
      <c r="E3432" s="21" t="s">
        <v>7752</v>
      </c>
      <c r="F3432" s="21"/>
      <c r="G3432" s="21"/>
      <c r="H3432" s="21" t="s">
        <v>7753</v>
      </c>
      <c r="I3432" s="21" t="s">
        <v>7754</v>
      </c>
      <c r="J3432" s="21"/>
      <c r="K3432" s="21"/>
      <c r="L3432" s="21"/>
      <c r="M3432" s="21"/>
      <c r="N3432" s="21" t="s">
        <v>7755</v>
      </c>
      <c r="O3432" s="21" t="s">
        <v>65</v>
      </c>
      <c r="P3432" s="21" t="s">
        <v>7755</v>
      </c>
      <c r="Q3432" s="21"/>
      <c r="R3432" s="21" t="s">
        <v>7667</v>
      </c>
      <c r="S3432" s="21" t="s">
        <v>7669</v>
      </c>
      <c r="T3432" s="27" t="s">
        <v>7783</v>
      </c>
      <c r="U3432" s="23"/>
      <c r="V3432" s="23"/>
      <c r="W3432" s="15">
        <f t="shared" si="191"/>
        <v>45711</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7667</v>
      </c>
      <c r="S3433" s="21" t="s">
        <v>7669</v>
      </c>
      <c r="T3433" s="144" t="s">
        <v>7776</v>
      </c>
      <c r="U3433" s="23"/>
      <c r="V3433" s="23"/>
      <c r="W3433" s="15">
        <f t="shared" si="191"/>
        <v>45711</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7784</v>
      </c>
      <c r="D3434" s="21" t="s">
        <v>183</v>
      </c>
      <c r="E3434" s="21" t="s">
        <v>7785</v>
      </c>
      <c r="F3434" s="21"/>
      <c r="G3434" s="21"/>
      <c r="H3434" s="21" t="s">
        <v>7786</v>
      </c>
      <c r="I3434" s="21" t="s">
        <v>3164</v>
      </c>
      <c r="J3434" s="21" t="s">
        <v>2918</v>
      </c>
      <c r="K3434" s="21">
        <v>1.0</v>
      </c>
      <c r="L3434" s="21" t="s">
        <v>35</v>
      </c>
      <c r="M3434" s="21"/>
      <c r="N3434" s="21" t="s">
        <v>7769</v>
      </c>
      <c r="O3434" s="21"/>
      <c r="P3434" s="21"/>
      <c r="Q3434" s="21"/>
      <c r="R3434" s="21" t="s">
        <v>7667</v>
      </c>
      <c r="S3434" s="21" t="s">
        <v>7669</v>
      </c>
      <c r="T3434" s="27" t="s">
        <v>7787</v>
      </c>
      <c r="U3434" s="23"/>
      <c r="V3434" s="23"/>
      <c r="W3434" s="15">
        <f t="shared" si="191"/>
        <v>45711</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7788</v>
      </c>
      <c r="D3435" s="21" t="s">
        <v>84</v>
      </c>
      <c r="E3435" s="21" t="s">
        <v>7789</v>
      </c>
      <c r="F3435" s="21"/>
      <c r="G3435" s="21"/>
      <c r="H3435" s="21" t="s">
        <v>7790</v>
      </c>
      <c r="I3435" s="27" t="s">
        <v>7791</v>
      </c>
      <c r="J3435" s="21" t="s">
        <v>2918</v>
      </c>
      <c r="K3435" s="21">
        <v>1.0</v>
      </c>
      <c r="L3435" s="21" t="s">
        <v>35</v>
      </c>
      <c r="M3435" s="21" t="s">
        <v>7792</v>
      </c>
      <c r="N3435" s="21" t="s">
        <v>7793</v>
      </c>
      <c r="O3435" s="21"/>
      <c r="P3435" s="21"/>
      <c r="Q3435" s="21"/>
      <c r="R3435" s="21" t="s">
        <v>7667</v>
      </c>
      <c r="S3435" s="21" t="s">
        <v>7669</v>
      </c>
      <c r="T3435" s="27" t="s">
        <v>7794</v>
      </c>
      <c r="U3435" s="23"/>
      <c r="V3435" s="23"/>
      <c r="W3435" s="15">
        <f t="shared" si="191"/>
        <v>45711</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4764</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7667</v>
      </c>
      <c r="S3436" s="21" t="s">
        <v>7669</v>
      </c>
      <c r="T3436" s="27" t="s">
        <v>7795</v>
      </c>
      <c r="U3436" s="23"/>
      <c r="V3436" s="23"/>
      <c r="W3436" s="15">
        <f t="shared" si="191"/>
        <v>45711</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7667</v>
      </c>
      <c r="S3437" s="138" t="s">
        <v>7669</v>
      </c>
      <c r="T3437" s="143" t="s">
        <v>7776</v>
      </c>
      <c r="U3437" s="36"/>
      <c r="V3437" s="36"/>
      <c r="W3437" s="15">
        <f t="shared" si="191"/>
        <v>45711</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45711</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7796</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45711</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7796</v>
      </c>
      <c r="S3440" s="21" t="s">
        <v>7797</v>
      </c>
      <c r="T3440" s="21" t="s">
        <v>7798</v>
      </c>
      <c r="U3440" s="77"/>
      <c r="V3440" s="23"/>
      <c r="W3440" s="15">
        <f t="shared" si="191"/>
        <v>45711</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7796</v>
      </c>
      <c r="S3441" s="21" t="s">
        <v>7797</v>
      </c>
      <c r="T3441" s="21" t="s">
        <v>7798</v>
      </c>
      <c r="U3441" s="23"/>
      <c r="V3441" s="23"/>
      <c r="W3441" s="15">
        <f t="shared" si="191"/>
        <v>45711</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3665</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7796</v>
      </c>
      <c r="S3442" s="21" t="s">
        <v>7797</v>
      </c>
      <c r="T3442" s="21" t="s">
        <v>7798</v>
      </c>
      <c r="U3442" s="23"/>
      <c r="V3442" s="23"/>
      <c r="W3442" s="15">
        <f t="shared" si="191"/>
        <v>45711</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4251</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7796</v>
      </c>
      <c r="S3443" s="21" t="s">
        <v>7797</v>
      </c>
      <c r="T3443" s="21" t="s">
        <v>7798</v>
      </c>
      <c r="U3443" s="23"/>
      <c r="V3443" s="23"/>
      <c r="W3443" s="15">
        <f t="shared" si="191"/>
        <v>45711</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7799</v>
      </c>
      <c r="D3444" s="21" t="s">
        <v>250</v>
      </c>
      <c r="E3444" s="21" t="s">
        <v>7800</v>
      </c>
      <c r="F3444" s="21"/>
      <c r="G3444" s="21"/>
      <c r="H3444" s="21" t="s">
        <v>7801</v>
      </c>
      <c r="I3444" s="21" t="s">
        <v>7802</v>
      </c>
      <c r="J3444" s="21" t="s">
        <v>7803</v>
      </c>
      <c r="K3444" s="21">
        <v>1.0</v>
      </c>
      <c r="L3444" s="21" t="s">
        <v>35</v>
      </c>
      <c r="M3444" s="21"/>
      <c r="N3444" s="21" t="s">
        <v>7804</v>
      </c>
      <c r="O3444" s="21"/>
      <c r="P3444" s="21"/>
      <c r="Q3444" s="21"/>
      <c r="R3444" s="21" t="s">
        <v>7796</v>
      </c>
      <c r="S3444" s="21" t="s">
        <v>7797</v>
      </c>
      <c r="T3444" s="21" t="s">
        <v>7805</v>
      </c>
      <c r="U3444" s="23"/>
      <c r="V3444" s="23"/>
      <c r="W3444" s="15">
        <f t="shared" si="191"/>
        <v>45711</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7806</v>
      </c>
      <c r="D3445" s="21" t="s">
        <v>47</v>
      </c>
      <c r="E3445" s="21" t="s">
        <v>7807</v>
      </c>
      <c r="F3445" s="21"/>
      <c r="G3445" s="21"/>
      <c r="H3445" s="21" t="s">
        <v>7808</v>
      </c>
      <c r="I3445" s="21"/>
      <c r="J3445" s="21" t="s">
        <v>7809</v>
      </c>
      <c r="K3445" s="21">
        <v>2.0</v>
      </c>
      <c r="L3445" s="21" t="s">
        <v>3063</v>
      </c>
      <c r="M3445" s="21"/>
      <c r="N3445" s="21" t="s">
        <v>7810</v>
      </c>
      <c r="O3445" s="21"/>
      <c r="P3445" s="21"/>
      <c r="Q3445" s="21"/>
      <c r="R3445" s="21" t="s">
        <v>7796</v>
      </c>
      <c r="S3445" s="21" t="s">
        <v>7797</v>
      </c>
      <c r="T3445" s="21" t="s">
        <v>7811</v>
      </c>
      <c r="U3445" s="23"/>
      <c r="V3445" s="23"/>
      <c r="W3445" s="15">
        <f t="shared" si="191"/>
        <v>45711</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7812</v>
      </c>
      <c r="D3446" s="21" t="s">
        <v>47</v>
      </c>
      <c r="E3446" s="21" t="s">
        <v>7813</v>
      </c>
      <c r="F3446" s="21"/>
      <c r="G3446" s="21"/>
      <c r="H3446" s="21" t="s">
        <v>7814</v>
      </c>
      <c r="I3446" s="21"/>
      <c r="J3446" s="21"/>
      <c r="K3446" s="21"/>
      <c r="L3446" s="21"/>
      <c r="M3446" s="21"/>
      <c r="N3446" s="21"/>
      <c r="O3446" s="21"/>
      <c r="P3446" s="21"/>
      <c r="Q3446" s="21"/>
      <c r="R3446" s="21" t="s">
        <v>7796</v>
      </c>
      <c r="S3446" s="21" t="s">
        <v>7797</v>
      </c>
      <c r="T3446" s="21" t="s">
        <v>7815</v>
      </c>
      <c r="U3446" s="23"/>
      <c r="V3446" s="23"/>
      <c r="W3446" s="15">
        <f t="shared" si="191"/>
        <v>45711</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7796</v>
      </c>
      <c r="S3447" s="21" t="s">
        <v>7797</v>
      </c>
      <c r="T3447" s="21" t="s">
        <v>7798</v>
      </c>
      <c r="U3447" s="23"/>
      <c r="V3447" s="23"/>
      <c r="W3447" s="15">
        <f t="shared" si="191"/>
        <v>45711</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7816</v>
      </c>
      <c r="D3448" s="21" t="s">
        <v>47</v>
      </c>
      <c r="E3448" s="21" t="s">
        <v>7817</v>
      </c>
      <c r="F3448" s="21"/>
      <c r="G3448" s="21"/>
      <c r="H3448" s="21" t="s">
        <v>7818</v>
      </c>
      <c r="I3448" s="21"/>
      <c r="J3448" s="21" t="s">
        <v>7819</v>
      </c>
      <c r="K3448" s="21">
        <v>1.0</v>
      </c>
      <c r="L3448" s="21" t="s">
        <v>35</v>
      </c>
      <c r="M3448" s="21"/>
      <c r="N3448" s="21" t="s">
        <v>7820</v>
      </c>
      <c r="O3448" s="21"/>
      <c r="P3448" s="21"/>
      <c r="Q3448" s="21"/>
      <c r="R3448" s="21" t="s">
        <v>7796</v>
      </c>
      <c r="S3448" s="21" t="s">
        <v>7797</v>
      </c>
      <c r="T3448" s="21" t="s">
        <v>7821</v>
      </c>
      <c r="U3448" s="23"/>
      <c r="V3448" s="23"/>
      <c r="W3448" s="15">
        <f t="shared" si="191"/>
        <v>45711</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7796</v>
      </c>
      <c r="S3449" s="21" t="s">
        <v>7797</v>
      </c>
      <c r="T3449" s="21" t="s">
        <v>7798</v>
      </c>
      <c r="U3449" s="23"/>
      <c r="V3449" s="23"/>
      <c r="W3449" s="15">
        <f t="shared" si="191"/>
        <v>45711</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7822</v>
      </c>
      <c r="D3450" s="21" t="s">
        <v>84</v>
      </c>
      <c r="E3450" s="21" t="s">
        <v>7823</v>
      </c>
      <c r="F3450" s="21"/>
      <c r="G3450" s="21"/>
      <c r="H3450" s="21" t="s">
        <v>7824</v>
      </c>
      <c r="I3450" s="21" t="s">
        <v>7825</v>
      </c>
      <c r="J3450" s="21" t="s">
        <v>7826</v>
      </c>
      <c r="K3450" s="21">
        <v>2.0</v>
      </c>
      <c r="L3450" s="21" t="s">
        <v>3063</v>
      </c>
      <c r="M3450" s="21" t="s">
        <v>7827</v>
      </c>
      <c r="N3450" s="21" t="s">
        <v>7828</v>
      </c>
      <c r="O3450" s="21"/>
      <c r="P3450" s="21"/>
      <c r="Q3450" s="21"/>
      <c r="R3450" s="21" t="s">
        <v>7796</v>
      </c>
      <c r="S3450" s="21" t="s">
        <v>7797</v>
      </c>
      <c r="T3450" s="21" t="s">
        <v>7829</v>
      </c>
      <c r="U3450" s="23"/>
      <c r="V3450" s="23"/>
      <c r="W3450" s="15">
        <f t="shared" si="191"/>
        <v>45711</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7796</v>
      </c>
      <c r="S3451" s="21" t="s">
        <v>7797</v>
      </c>
      <c r="T3451" s="21" t="s">
        <v>7798</v>
      </c>
      <c r="U3451" s="23"/>
      <c r="V3451" s="23"/>
      <c r="W3451" s="15">
        <f t="shared" si="191"/>
        <v>45711</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7830</v>
      </c>
      <c r="D3452" s="21" t="s">
        <v>84</v>
      </c>
      <c r="E3452" s="21" t="s">
        <v>7831</v>
      </c>
      <c r="F3452" s="21"/>
      <c r="G3452" s="21"/>
      <c r="H3452" s="21" t="s">
        <v>7832</v>
      </c>
      <c r="I3452" s="21" t="s">
        <v>7833</v>
      </c>
      <c r="J3452" s="21" t="s">
        <v>7826</v>
      </c>
      <c r="K3452" s="21">
        <v>2.0</v>
      </c>
      <c r="L3452" s="21" t="s">
        <v>7834</v>
      </c>
      <c r="M3452" s="21" t="s">
        <v>7835</v>
      </c>
      <c r="N3452" s="21" t="s">
        <v>7836</v>
      </c>
      <c r="O3452" s="21"/>
      <c r="P3452" s="21"/>
      <c r="Q3452" s="21"/>
      <c r="R3452" s="21" t="s">
        <v>7796</v>
      </c>
      <c r="S3452" s="21" t="s">
        <v>7797</v>
      </c>
      <c r="T3452" s="21" t="s">
        <v>7837</v>
      </c>
      <c r="U3452" s="23"/>
      <c r="V3452" s="23"/>
      <c r="W3452" s="15">
        <f t="shared" si="191"/>
        <v>45711</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7796</v>
      </c>
      <c r="S3453" s="21" t="s">
        <v>7797</v>
      </c>
      <c r="T3453" s="21" t="s">
        <v>7798</v>
      </c>
      <c r="U3453" s="23"/>
      <c r="V3453" s="23"/>
      <c r="W3453" s="15">
        <f t="shared" si="191"/>
        <v>45711</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4764</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7796</v>
      </c>
      <c r="S3454" s="21" t="s">
        <v>7797</v>
      </c>
      <c r="T3454" s="21" t="s">
        <v>7798</v>
      </c>
      <c r="U3454" s="23"/>
      <c r="V3454" s="23"/>
      <c r="W3454" s="15">
        <f t="shared" si="191"/>
        <v>45711</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7796</v>
      </c>
      <c r="S3455" s="122" t="s">
        <v>7797</v>
      </c>
      <c r="T3455" s="122" t="s">
        <v>7798</v>
      </c>
      <c r="U3455" s="120"/>
      <c r="V3455" s="120"/>
      <c r="W3455" s="15">
        <f t="shared" si="191"/>
        <v>45711</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7838</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45711</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7839</v>
      </c>
      <c r="D3457" s="132" t="s">
        <v>47</v>
      </c>
      <c r="E3457" s="127" t="s">
        <v>7840</v>
      </c>
      <c r="F3457" s="132"/>
      <c r="G3457" s="132"/>
      <c r="H3457" s="127" t="s">
        <v>7841</v>
      </c>
      <c r="I3457" s="132"/>
      <c r="J3457" s="132"/>
      <c r="K3457" s="132"/>
      <c r="L3457" s="132"/>
      <c r="M3457" s="132"/>
      <c r="N3457" s="127" t="s">
        <v>7842</v>
      </c>
      <c r="O3457" s="132" t="s">
        <v>65</v>
      </c>
      <c r="P3457" s="127" t="s">
        <v>7842</v>
      </c>
      <c r="Q3457" s="132"/>
      <c r="R3457" s="132" t="s">
        <v>7796</v>
      </c>
      <c r="S3457" s="132" t="s">
        <v>7797</v>
      </c>
      <c r="T3457" s="127" t="s">
        <v>7843</v>
      </c>
      <c r="U3457" s="134"/>
      <c r="V3457" s="134"/>
      <c r="W3457" s="15">
        <f t="shared" si="191"/>
        <v>45711</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7388</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7796</v>
      </c>
      <c r="S3458" s="132" t="s">
        <v>7797</v>
      </c>
      <c r="T3458" s="127" t="s">
        <v>7844</v>
      </c>
      <c r="U3458" s="134"/>
      <c r="V3458" s="134"/>
      <c r="W3458" s="15">
        <f t="shared" si="191"/>
        <v>45711</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5885</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7796</v>
      </c>
      <c r="S3459" s="132" t="s">
        <v>7797</v>
      </c>
      <c r="T3459" s="137" t="s">
        <v>7838</v>
      </c>
      <c r="U3459" s="134"/>
      <c r="V3459" s="134"/>
      <c r="W3459" s="15">
        <f t="shared" si="191"/>
        <v>45711</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7796</v>
      </c>
      <c r="S3460" s="132" t="s">
        <v>7797</v>
      </c>
      <c r="T3460" s="137" t="s">
        <v>7838</v>
      </c>
      <c r="U3460" s="134"/>
      <c r="V3460" s="134"/>
      <c r="W3460" s="15">
        <f t="shared" si="191"/>
        <v>45711</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7796</v>
      </c>
      <c r="S3461" s="138" t="s">
        <v>7797</v>
      </c>
      <c r="T3461" s="143" t="s">
        <v>7838</v>
      </c>
      <c r="U3461" s="36"/>
      <c r="V3461" s="36"/>
      <c r="W3461" s="15">
        <f t="shared" si="191"/>
        <v>45711</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45711</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7845</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45711</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7845</v>
      </c>
      <c r="S3464" s="21" t="s">
        <v>7846</v>
      </c>
      <c r="T3464" s="21" t="s">
        <v>7847</v>
      </c>
      <c r="U3464" s="77"/>
      <c r="V3464" s="23"/>
      <c r="W3464" s="15">
        <f t="shared" si="191"/>
        <v>45711</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7845</v>
      </c>
      <c r="S3465" s="21" t="s">
        <v>7846</v>
      </c>
      <c r="T3465" s="21" t="s">
        <v>7847</v>
      </c>
      <c r="U3465" s="23"/>
      <c r="V3465" s="23"/>
      <c r="W3465" s="15">
        <f t="shared" si="191"/>
        <v>45711</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3665</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7845</v>
      </c>
      <c r="S3466" s="21" t="s">
        <v>7846</v>
      </c>
      <c r="T3466" s="21" t="s">
        <v>7847</v>
      </c>
      <c r="U3466" s="23"/>
      <c r="V3466" s="23"/>
      <c r="W3466" s="15">
        <f t="shared" si="191"/>
        <v>45711</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7848</v>
      </c>
      <c r="D3467" s="21" t="s">
        <v>183</v>
      </c>
      <c r="E3467" s="21" t="s">
        <v>7849</v>
      </c>
      <c r="F3467" s="21"/>
      <c r="G3467" s="21"/>
      <c r="H3467" s="21" t="s">
        <v>7850</v>
      </c>
      <c r="I3467" s="21" t="s">
        <v>7851</v>
      </c>
      <c r="J3467" s="21" t="s">
        <v>337</v>
      </c>
      <c r="K3467" s="21">
        <v>3.0</v>
      </c>
      <c r="L3467" s="21" t="s">
        <v>76</v>
      </c>
      <c r="M3467" s="21"/>
      <c r="N3467" s="21" t="s">
        <v>7852</v>
      </c>
      <c r="O3467" s="21"/>
      <c r="P3467" s="21"/>
      <c r="Q3467" s="21"/>
      <c r="R3467" s="21" t="s">
        <v>7845</v>
      </c>
      <c r="S3467" s="21" t="s">
        <v>7846</v>
      </c>
      <c r="T3467" s="21" t="s">
        <v>7853</v>
      </c>
      <c r="U3467" s="23"/>
      <c r="V3467" s="23"/>
      <c r="W3467" s="15">
        <f t="shared" si="191"/>
        <v>45711</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7854</v>
      </c>
      <c r="D3468" s="21" t="s">
        <v>47</v>
      </c>
      <c r="E3468" s="21" t="s">
        <v>7855</v>
      </c>
      <c r="F3468" s="21"/>
      <c r="G3468" s="21"/>
      <c r="H3468" s="21" t="s">
        <v>7856</v>
      </c>
      <c r="I3468" s="21"/>
      <c r="J3468" s="21" t="s">
        <v>564</v>
      </c>
      <c r="K3468" s="21">
        <v>1.0</v>
      </c>
      <c r="L3468" s="21" t="s">
        <v>35</v>
      </c>
      <c r="M3468" s="21"/>
      <c r="N3468" s="21" t="s">
        <v>7857</v>
      </c>
      <c r="O3468" s="21"/>
      <c r="P3468" s="21"/>
      <c r="Q3468" s="21"/>
      <c r="R3468" s="21" t="s">
        <v>7845</v>
      </c>
      <c r="S3468" s="21" t="s">
        <v>7846</v>
      </c>
      <c r="T3468" s="21" t="s">
        <v>7858</v>
      </c>
      <c r="U3468" s="23"/>
      <c r="V3468" s="23"/>
      <c r="W3468" s="15">
        <f t="shared" si="191"/>
        <v>45711</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7859</v>
      </c>
      <c r="D3469" s="21" t="s">
        <v>84</v>
      </c>
      <c r="E3469" s="21" t="s">
        <v>7860</v>
      </c>
      <c r="F3469" s="21"/>
      <c r="G3469" s="21"/>
      <c r="H3469" s="21" t="s">
        <v>7861</v>
      </c>
      <c r="I3469" s="21"/>
      <c r="J3469" s="21" t="s">
        <v>640</v>
      </c>
      <c r="K3469" s="21">
        <v>1.0</v>
      </c>
      <c r="L3469" s="21" t="s">
        <v>35</v>
      </c>
      <c r="M3469" s="21" t="s">
        <v>1760</v>
      </c>
      <c r="N3469" s="21" t="s">
        <v>7862</v>
      </c>
      <c r="O3469" s="21"/>
      <c r="P3469" s="21"/>
      <c r="Q3469" s="21"/>
      <c r="R3469" s="21" t="s">
        <v>7845</v>
      </c>
      <c r="S3469" s="21" t="s">
        <v>7846</v>
      </c>
      <c r="T3469" s="21" t="s">
        <v>7863</v>
      </c>
      <c r="U3469" s="23"/>
      <c r="V3469" s="23"/>
      <c r="W3469" s="15">
        <f t="shared" si="191"/>
        <v>45711</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4764</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7845</v>
      </c>
      <c r="S3470" s="21" t="s">
        <v>7846</v>
      </c>
      <c r="T3470" s="21" t="s">
        <v>7847</v>
      </c>
      <c r="U3470" s="23"/>
      <c r="V3470" s="23"/>
      <c r="W3470" s="15">
        <f t="shared" si="191"/>
        <v>45711</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7845</v>
      </c>
      <c r="S3471" s="138" t="s">
        <v>7846</v>
      </c>
      <c r="T3471" s="138" t="s">
        <v>7847</v>
      </c>
      <c r="U3471" s="36"/>
      <c r="V3471" s="36"/>
      <c r="W3471" s="15">
        <f t="shared" si="191"/>
        <v>45711</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45711</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7864</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45711</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7865</v>
      </c>
      <c r="D3474" s="21" t="s">
        <v>118</v>
      </c>
      <c r="E3474" s="21" t="s">
        <v>439</v>
      </c>
      <c r="F3474" s="21"/>
      <c r="G3474" s="21"/>
      <c r="H3474" s="21" t="s">
        <v>7866</v>
      </c>
      <c r="I3474" s="21"/>
      <c r="J3474" s="21"/>
      <c r="K3474" s="21"/>
      <c r="L3474" s="21"/>
      <c r="M3474" s="21"/>
      <c r="N3474" s="21" t="s">
        <v>7867</v>
      </c>
      <c r="O3474" s="21"/>
      <c r="P3474" s="21"/>
      <c r="Q3474" s="21"/>
      <c r="R3474" s="21" t="s">
        <v>7864</v>
      </c>
      <c r="S3474" s="21" t="s">
        <v>7868</v>
      </c>
      <c r="T3474" s="22" t="s">
        <v>7869</v>
      </c>
      <c r="U3474" s="23"/>
      <c r="V3474" s="23"/>
      <c r="W3474" s="15">
        <f t="shared" si="191"/>
        <v>45711</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7870</v>
      </c>
      <c r="D3475" s="21" t="s">
        <v>183</v>
      </c>
      <c r="E3475" s="21" t="s">
        <v>7871</v>
      </c>
      <c r="F3475" s="21"/>
      <c r="G3475" s="21"/>
      <c r="H3475" s="21" t="s">
        <v>7872</v>
      </c>
      <c r="I3475" s="21" t="s">
        <v>7009</v>
      </c>
      <c r="J3475" s="21" t="s">
        <v>337</v>
      </c>
      <c r="K3475" s="21">
        <v>3.0</v>
      </c>
      <c r="L3475" s="21" t="s">
        <v>76</v>
      </c>
      <c r="M3475" s="21"/>
      <c r="N3475" s="21" t="s">
        <v>7010</v>
      </c>
      <c r="O3475" s="21"/>
      <c r="P3475" s="21"/>
      <c r="Q3475" s="21"/>
      <c r="R3475" s="21" t="s">
        <v>7864</v>
      </c>
      <c r="S3475" s="21" t="s">
        <v>7868</v>
      </c>
      <c r="T3475" s="22" t="s">
        <v>7873</v>
      </c>
      <c r="U3475" s="23"/>
      <c r="V3475" s="23"/>
      <c r="W3475" s="15">
        <f t="shared" si="191"/>
        <v>45711</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7864</v>
      </c>
      <c r="S3476" s="21" t="s">
        <v>7868</v>
      </c>
      <c r="T3476" s="21" t="s">
        <v>7874</v>
      </c>
      <c r="U3476" s="23"/>
      <c r="V3476" s="23"/>
      <c r="W3476" s="15">
        <f t="shared" si="191"/>
        <v>45711</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7864</v>
      </c>
      <c r="S3477" s="21" t="s">
        <v>7868</v>
      </c>
      <c r="T3477" s="21" t="s">
        <v>7874</v>
      </c>
      <c r="U3477" s="23"/>
      <c r="V3477" s="23"/>
      <c r="W3477" s="15">
        <f t="shared" si="191"/>
        <v>45711</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3665</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7864</v>
      </c>
      <c r="S3478" s="21" t="s">
        <v>7868</v>
      </c>
      <c r="T3478" s="21" t="s">
        <v>7874</v>
      </c>
      <c r="U3478" s="23"/>
      <c r="V3478" s="23"/>
      <c r="W3478" s="15">
        <f t="shared" si="191"/>
        <v>45711</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7875</v>
      </c>
      <c r="D3479" s="21" t="s">
        <v>250</v>
      </c>
      <c r="E3479" s="21" t="s">
        <v>7876</v>
      </c>
      <c r="F3479" s="21"/>
      <c r="G3479" s="21"/>
      <c r="H3479" s="21" t="s">
        <v>7877</v>
      </c>
      <c r="I3479" s="27" t="s">
        <v>7878</v>
      </c>
      <c r="J3479" s="21"/>
      <c r="K3479" s="21"/>
      <c r="L3479" s="21"/>
      <c r="M3479" s="21"/>
      <c r="N3479" s="21" t="s">
        <v>7879</v>
      </c>
      <c r="O3479" s="21" t="s">
        <v>2324</v>
      </c>
      <c r="P3479" s="21" t="s">
        <v>7879</v>
      </c>
      <c r="Q3479" s="21"/>
      <c r="R3479" s="21" t="s">
        <v>7864</v>
      </c>
      <c r="S3479" s="21" t="s">
        <v>7868</v>
      </c>
      <c r="T3479" s="21" t="s">
        <v>7880</v>
      </c>
      <c r="U3479" s="23"/>
      <c r="V3479" s="23"/>
      <c r="W3479" s="15">
        <f t="shared" si="191"/>
        <v>45711</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7881</v>
      </c>
      <c r="D3480" s="21" t="s">
        <v>47</v>
      </c>
      <c r="E3480" s="21" t="s">
        <v>5830</v>
      </c>
      <c r="F3480" s="21"/>
      <c r="G3480" s="21"/>
      <c r="H3480" s="21" t="s">
        <v>7882</v>
      </c>
      <c r="I3480" s="21"/>
      <c r="J3480" s="21"/>
      <c r="K3480" s="21"/>
      <c r="L3480" s="21"/>
      <c r="M3480" s="21"/>
      <c r="N3480" s="21"/>
      <c r="O3480" s="21"/>
      <c r="P3480" s="21"/>
      <c r="Q3480" s="21"/>
      <c r="R3480" s="21" t="s">
        <v>7864</v>
      </c>
      <c r="S3480" s="21" t="s">
        <v>7868</v>
      </c>
      <c r="T3480" s="21" t="s">
        <v>7883</v>
      </c>
      <c r="U3480" s="23"/>
      <c r="V3480" s="23"/>
      <c r="W3480" s="15">
        <f t="shared" si="191"/>
        <v>45711</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7884</v>
      </c>
      <c r="D3481" s="21" t="s">
        <v>183</v>
      </c>
      <c r="E3481" s="21" t="s">
        <v>7885</v>
      </c>
      <c r="F3481" s="21"/>
      <c r="G3481" s="21"/>
      <c r="H3481" s="21" t="s">
        <v>7886</v>
      </c>
      <c r="I3481" s="21"/>
      <c r="J3481" s="21" t="s">
        <v>975</v>
      </c>
      <c r="K3481" s="21">
        <v>1.0</v>
      </c>
      <c r="L3481" s="21" t="s">
        <v>35</v>
      </c>
      <c r="M3481" s="21"/>
      <c r="N3481" s="21" t="s">
        <v>1104</v>
      </c>
      <c r="O3481" s="21"/>
      <c r="P3481" s="21"/>
      <c r="Q3481" s="21"/>
      <c r="R3481" s="21" t="s">
        <v>7864</v>
      </c>
      <c r="S3481" s="21" t="s">
        <v>7868</v>
      </c>
      <c r="T3481" s="21" t="s">
        <v>7887</v>
      </c>
      <c r="U3481" s="23"/>
      <c r="V3481" s="23"/>
      <c r="W3481" s="15">
        <f t="shared" si="191"/>
        <v>45711</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7888</v>
      </c>
      <c r="D3482" s="21" t="s">
        <v>47</v>
      </c>
      <c r="E3482" s="21" t="s">
        <v>7889</v>
      </c>
      <c r="F3482" s="21"/>
      <c r="G3482" s="21"/>
      <c r="H3482" s="21" t="s">
        <v>7890</v>
      </c>
      <c r="I3482" s="27" t="s">
        <v>7891</v>
      </c>
      <c r="J3482" s="21" t="s">
        <v>7892</v>
      </c>
      <c r="K3482" s="21">
        <v>1.0</v>
      </c>
      <c r="L3482" s="21" t="s">
        <v>35</v>
      </c>
      <c r="M3482" s="21"/>
      <c r="N3482" s="21" t="s">
        <v>7893</v>
      </c>
      <c r="O3482" s="21"/>
      <c r="P3482" s="21"/>
      <c r="Q3482" s="21" t="s">
        <v>7894</v>
      </c>
      <c r="R3482" s="21" t="s">
        <v>7864</v>
      </c>
      <c r="S3482" s="21" t="s">
        <v>7868</v>
      </c>
      <c r="T3482" s="21" t="s">
        <v>7895</v>
      </c>
      <c r="U3482" s="23"/>
      <c r="V3482" s="23"/>
      <c r="W3482" s="15">
        <f t="shared" si="191"/>
        <v>45711</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7854</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7864</v>
      </c>
      <c r="S3483" s="21" t="s">
        <v>7868</v>
      </c>
      <c r="T3483" s="21" t="s">
        <v>7874</v>
      </c>
      <c r="U3483" s="23"/>
      <c r="V3483" s="23"/>
      <c r="W3483" s="15">
        <f t="shared" si="191"/>
        <v>45711</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7859</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7864</v>
      </c>
      <c r="S3484" s="21" t="s">
        <v>7868</v>
      </c>
      <c r="T3484" s="21" t="s">
        <v>7874</v>
      </c>
      <c r="U3484" s="23"/>
      <c r="V3484" s="23"/>
      <c r="W3484" s="15">
        <f t="shared" si="191"/>
        <v>45711</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4764</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7864</v>
      </c>
      <c r="S3485" s="21" t="s">
        <v>7868</v>
      </c>
      <c r="T3485" s="21" t="s">
        <v>7874</v>
      </c>
      <c r="U3485" s="23"/>
      <c r="V3485" s="23"/>
      <c r="W3485" s="15">
        <f t="shared" si="191"/>
        <v>45711</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7864</v>
      </c>
      <c r="S3486" s="138" t="s">
        <v>7868</v>
      </c>
      <c r="T3486" s="138" t="s">
        <v>7874</v>
      </c>
      <c r="U3486" s="36"/>
      <c r="V3486" s="36"/>
      <c r="W3486" s="15">
        <f t="shared" si="191"/>
        <v>45711</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45711</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7896</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45711</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7896</v>
      </c>
      <c r="S3489" s="21" t="s">
        <v>7897</v>
      </c>
      <c r="T3489" s="21" t="s">
        <v>7898</v>
      </c>
      <c r="U3489" s="77"/>
      <c r="V3489" s="23"/>
      <c r="W3489" s="15">
        <f t="shared" si="191"/>
        <v>45711</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7896</v>
      </c>
      <c r="S3490" s="21" t="s">
        <v>7897</v>
      </c>
      <c r="T3490" s="21" t="s">
        <v>7898</v>
      </c>
      <c r="U3490" s="23"/>
      <c r="V3490" s="23"/>
      <c r="W3490" s="15">
        <f t="shared" si="191"/>
        <v>45711</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3665</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7896</v>
      </c>
      <c r="S3491" s="21" t="s">
        <v>7897</v>
      </c>
      <c r="T3491" s="21" t="s">
        <v>7898</v>
      </c>
      <c r="U3491" s="23"/>
      <c r="V3491" s="23"/>
      <c r="W3491" s="15">
        <f t="shared" si="191"/>
        <v>45711</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7899</v>
      </c>
      <c r="D3492" s="21" t="s">
        <v>47</v>
      </c>
      <c r="E3492" s="21" t="s">
        <v>7900</v>
      </c>
      <c r="F3492" s="21"/>
      <c r="G3492" s="21"/>
      <c r="H3492" s="21" t="s">
        <v>7901</v>
      </c>
      <c r="I3492" s="21"/>
      <c r="J3492" s="21"/>
      <c r="K3492" s="21"/>
      <c r="L3492" s="21"/>
      <c r="M3492" s="21"/>
      <c r="N3492" s="21" t="s">
        <v>7902</v>
      </c>
      <c r="O3492" s="21" t="s">
        <v>916</v>
      </c>
      <c r="P3492" s="21" t="s">
        <v>7903</v>
      </c>
      <c r="Q3492" s="21" t="s">
        <v>7904</v>
      </c>
      <c r="R3492" s="21" t="s">
        <v>7896</v>
      </c>
      <c r="S3492" s="21" t="s">
        <v>7897</v>
      </c>
      <c r="T3492" s="21" t="s">
        <v>7905</v>
      </c>
      <c r="U3492" s="23"/>
      <c r="V3492" s="23"/>
      <c r="W3492" s="15">
        <f t="shared" si="191"/>
        <v>45711</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7906</v>
      </c>
      <c r="D3493" s="21" t="s">
        <v>47</v>
      </c>
      <c r="E3493" s="21" t="s">
        <v>7907</v>
      </c>
      <c r="F3493" s="21"/>
      <c r="G3493" s="21"/>
      <c r="H3493" s="21" t="s">
        <v>7908</v>
      </c>
      <c r="I3493" s="21" t="s">
        <v>4958</v>
      </c>
      <c r="J3493" s="21" t="s">
        <v>564</v>
      </c>
      <c r="K3493" s="21">
        <v>1.0</v>
      </c>
      <c r="L3493" s="21" t="s">
        <v>35</v>
      </c>
      <c r="M3493" s="21"/>
      <c r="N3493" s="21" t="s">
        <v>4959</v>
      </c>
      <c r="O3493" s="21"/>
      <c r="P3493" s="21"/>
      <c r="Q3493" s="21"/>
      <c r="R3493" s="21" t="s">
        <v>7896</v>
      </c>
      <c r="S3493" s="21" t="s">
        <v>7897</v>
      </c>
      <c r="T3493" s="21" t="s">
        <v>7909</v>
      </c>
      <c r="U3493" s="23"/>
      <c r="V3493" s="23"/>
      <c r="W3493" s="15">
        <f t="shared" si="191"/>
        <v>45711</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7910</v>
      </c>
      <c r="D3494" s="21" t="s">
        <v>47</v>
      </c>
      <c r="E3494" s="21" t="s">
        <v>7911</v>
      </c>
      <c r="F3494" s="21"/>
      <c r="G3494" s="21"/>
      <c r="H3494" s="27" t="s">
        <v>7912</v>
      </c>
      <c r="I3494" s="21" t="s">
        <v>7913</v>
      </c>
      <c r="J3494" s="21" t="s">
        <v>3987</v>
      </c>
      <c r="K3494" s="21">
        <v>1.0</v>
      </c>
      <c r="L3494" s="21" t="s">
        <v>35</v>
      </c>
      <c r="M3494" s="21"/>
      <c r="N3494" s="21" t="s">
        <v>7914</v>
      </c>
      <c r="O3494" s="21"/>
      <c r="P3494" s="21"/>
      <c r="Q3494" s="21"/>
      <c r="R3494" s="21" t="s">
        <v>7896</v>
      </c>
      <c r="S3494" s="21" t="s">
        <v>7897</v>
      </c>
      <c r="T3494" s="21" t="s">
        <v>7915</v>
      </c>
      <c r="U3494" s="23"/>
      <c r="V3494" s="23"/>
      <c r="W3494" s="15">
        <f t="shared" si="191"/>
        <v>45711</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5282</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7896</v>
      </c>
      <c r="S3495" s="21" t="s">
        <v>7897</v>
      </c>
      <c r="T3495" s="21" t="s">
        <v>7898</v>
      </c>
      <c r="U3495" s="23"/>
      <c r="V3495" s="23"/>
      <c r="W3495" s="15">
        <f t="shared" si="191"/>
        <v>45711</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7854</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7896</v>
      </c>
      <c r="S3496" s="21" t="s">
        <v>7897</v>
      </c>
      <c r="T3496" s="21" t="s">
        <v>7898</v>
      </c>
      <c r="U3496" s="23"/>
      <c r="V3496" s="23"/>
      <c r="W3496" s="15">
        <f t="shared" si="191"/>
        <v>45711</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7859</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7896</v>
      </c>
      <c r="S3497" s="21" t="s">
        <v>7897</v>
      </c>
      <c r="T3497" s="21" t="s">
        <v>7898</v>
      </c>
      <c r="U3497" s="23"/>
      <c r="V3497" s="23"/>
      <c r="W3497" s="15">
        <f t="shared" si="191"/>
        <v>45711</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7896</v>
      </c>
      <c r="S3498" s="21" t="s">
        <v>7897</v>
      </c>
      <c r="T3498" s="21" t="s">
        <v>7898</v>
      </c>
      <c r="U3498" s="23"/>
      <c r="V3498" s="23"/>
      <c r="W3498" s="15">
        <f t="shared" si="191"/>
        <v>45711</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5062</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7896</v>
      </c>
      <c r="S3499" s="21" t="s">
        <v>7897</v>
      </c>
      <c r="T3499" s="21" t="s">
        <v>7898</v>
      </c>
      <c r="U3499" s="23"/>
      <c r="V3499" s="23"/>
      <c r="W3499" s="15">
        <f t="shared" si="191"/>
        <v>45711</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4764</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7896</v>
      </c>
      <c r="S3500" s="21" t="s">
        <v>7897</v>
      </c>
      <c r="T3500" s="21" t="s">
        <v>7898</v>
      </c>
      <c r="U3500" s="23"/>
      <c r="V3500" s="23"/>
      <c r="W3500" s="15">
        <f t="shared" si="191"/>
        <v>45711</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7896</v>
      </c>
      <c r="S3501" s="138" t="s">
        <v>7897</v>
      </c>
      <c r="T3501" s="138" t="s">
        <v>7898</v>
      </c>
      <c r="U3501" s="36"/>
      <c r="V3501" s="36"/>
      <c r="W3501" s="15">
        <f t="shared" si="191"/>
        <v>45711</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45711</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5067</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7896</v>
      </c>
      <c r="S3503" s="21" t="s">
        <v>7897</v>
      </c>
      <c r="T3503" s="21" t="s">
        <v>7916</v>
      </c>
      <c r="U3503" s="23"/>
      <c r="V3503" s="23"/>
      <c r="W3503" s="15">
        <f t="shared" si="191"/>
        <v>45711</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5072</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7896</v>
      </c>
      <c r="S3504" s="21" t="s">
        <v>7897</v>
      </c>
      <c r="T3504" s="21" t="s">
        <v>7916</v>
      </c>
      <c r="U3504" s="77"/>
      <c r="V3504" s="23"/>
      <c r="W3504" s="15">
        <f t="shared" si="191"/>
        <v>45711</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7917</v>
      </c>
      <c r="D3505" s="21" t="s">
        <v>250</v>
      </c>
      <c r="E3505" s="21" t="s">
        <v>7918</v>
      </c>
      <c r="F3505" s="21"/>
      <c r="G3505" s="21"/>
      <c r="H3505" s="21" t="s">
        <v>7919</v>
      </c>
      <c r="I3505" s="21"/>
      <c r="J3505" s="21" t="s">
        <v>6480</v>
      </c>
      <c r="K3505" s="21">
        <v>3.0</v>
      </c>
      <c r="L3505" s="21" t="s">
        <v>76</v>
      </c>
      <c r="M3505" s="21"/>
      <c r="N3505" s="21" t="s">
        <v>7920</v>
      </c>
      <c r="O3505" s="21"/>
      <c r="P3505" s="21"/>
      <c r="Q3505" s="21"/>
      <c r="R3505" s="21" t="s">
        <v>7896</v>
      </c>
      <c r="S3505" s="21" t="s">
        <v>7897</v>
      </c>
      <c r="T3505" s="21" t="s">
        <v>7921</v>
      </c>
      <c r="U3505" s="23"/>
      <c r="V3505" s="23"/>
      <c r="W3505" s="15">
        <f t="shared" si="191"/>
        <v>45711</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7896</v>
      </c>
      <c r="S3506" s="21" t="s">
        <v>7897</v>
      </c>
      <c r="T3506" s="21" t="s">
        <v>7916</v>
      </c>
      <c r="U3506" s="23"/>
      <c r="V3506" s="23"/>
      <c r="W3506" s="15">
        <f t="shared" si="191"/>
        <v>45711</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7922</v>
      </c>
      <c r="D3507" s="21" t="s">
        <v>47</v>
      </c>
      <c r="E3507" s="21" t="s">
        <v>7907</v>
      </c>
      <c r="F3507" s="21"/>
      <c r="G3507" s="21"/>
      <c r="H3507" s="21" t="s">
        <v>7908</v>
      </c>
      <c r="I3507" s="21" t="s">
        <v>4958</v>
      </c>
      <c r="J3507" s="21" t="s">
        <v>564</v>
      </c>
      <c r="K3507" s="21">
        <v>1.0</v>
      </c>
      <c r="L3507" s="21" t="s">
        <v>35</v>
      </c>
      <c r="M3507" s="21"/>
      <c r="N3507" s="21" t="s">
        <v>4959</v>
      </c>
      <c r="O3507" s="21"/>
      <c r="P3507" s="21"/>
      <c r="Q3507" s="21"/>
      <c r="R3507" s="21" t="s">
        <v>7896</v>
      </c>
      <c r="S3507" s="21" t="s">
        <v>7897</v>
      </c>
      <c r="T3507" s="21" t="s">
        <v>7923</v>
      </c>
      <c r="U3507" s="23"/>
      <c r="V3507" s="23"/>
      <c r="W3507" s="15">
        <f t="shared" si="191"/>
        <v>45711</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4438</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7896</v>
      </c>
      <c r="S3508" s="21" t="s">
        <v>7897</v>
      </c>
      <c r="T3508" s="21" t="s">
        <v>7916</v>
      </c>
      <c r="U3508" s="23"/>
      <c r="V3508" s="23"/>
      <c r="W3508" s="15">
        <f t="shared" si="191"/>
        <v>45711</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4394</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7896</v>
      </c>
      <c r="S3509" s="21" t="s">
        <v>7897</v>
      </c>
      <c r="T3509" s="21" t="s">
        <v>7916</v>
      </c>
      <c r="U3509" s="23"/>
      <c r="V3509" s="23"/>
      <c r="W3509" s="15">
        <f t="shared" si="191"/>
        <v>45711</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5072</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7896</v>
      </c>
      <c r="S3510" s="21" t="s">
        <v>7897</v>
      </c>
      <c r="T3510" s="21" t="s">
        <v>7916</v>
      </c>
      <c r="U3510" s="23"/>
      <c r="V3510" s="23"/>
      <c r="W3510" s="15">
        <f t="shared" si="191"/>
        <v>45711</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7896</v>
      </c>
      <c r="S3511" s="138" t="s">
        <v>7897</v>
      </c>
      <c r="T3511" s="138" t="s">
        <v>7916</v>
      </c>
      <c r="U3511" s="36"/>
      <c r="V3511" s="36"/>
      <c r="W3511" s="15">
        <f t="shared" si="191"/>
        <v>45711</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45711</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7924</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45711</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7924</v>
      </c>
      <c r="S3514" s="21" t="s">
        <v>7925</v>
      </c>
      <c r="T3514" s="21" t="s">
        <v>7926</v>
      </c>
      <c r="U3514" s="77"/>
      <c r="V3514" s="23"/>
      <c r="W3514" s="15">
        <f t="shared" si="191"/>
        <v>45711</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7924</v>
      </c>
      <c r="S3515" s="21" t="s">
        <v>7925</v>
      </c>
      <c r="T3515" s="21" t="s">
        <v>7926</v>
      </c>
      <c r="U3515" s="23"/>
      <c r="V3515" s="23"/>
      <c r="W3515" s="15">
        <f t="shared" si="191"/>
        <v>45711</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3665</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7924</v>
      </c>
      <c r="S3516" s="21" t="s">
        <v>7925</v>
      </c>
      <c r="T3516" s="21" t="s">
        <v>7926</v>
      </c>
      <c r="U3516" s="23"/>
      <c r="V3516" s="23"/>
      <c r="W3516" s="15">
        <f t="shared" si="191"/>
        <v>45711</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7924</v>
      </c>
      <c r="S3517" s="21" t="s">
        <v>7925</v>
      </c>
      <c r="T3517" s="21" t="s">
        <v>7926</v>
      </c>
      <c r="U3517" s="23"/>
      <c r="V3517" s="23"/>
      <c r="W3517" s="15">
        <f t="shared" si="191"/>
        <v>45711</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7924</v>
      </c>
      <c r="S3518" s="21" t="s">
        <v>7925</v>
      </c>
      <c r="T3518" s="21" t="s">
        <v>7926</v>
      </c>
      <c r="U3518" s="23"/>
      <c r="V3518" s="23"/>
      <c r="W3518" s="15">
        <f t="shared" si="191"/>
        <v>45711</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7927</v>
      </c>
      <c r="D3519" s="21" t="s">
        <v>29</v>
      </c>
      <c r="E3519" s="21" t="s">
        <v>532</v>
      </c>
      <c r="F3519" s="21"/>
      <c r="G3519" s="21"/>
      <c r="H3519" s="21" t="s">
        <v>7928</v>
      </c>
      <c r="I3519" s="21" t="s">
        <v>7929</v>
      </c>
      <c r="J3519" s="21"/>
      <c r="K3519" s="21"/>
      <c r="L3519" s="21"/>
      <c r="M3519" s="21"/>
      <c r="N3519" s="21" t="s">
        <v>7930</v>
      </c>
      <c r="O3519" s="21" t="s">
        <v>414</v>
      </c>
      <c r="P3519" s="21" t="s">
        <v>7930</v>
      </c>
      <c r="Q3519" s="21"/>
      <c r="R3519" s="21" t="s">
        <v>7924</v>
      </c>
      <c r="S3519" s="21" t="s">
        <v>7925</v>
      </c>
      <c r="T3519" s="21" t="s">
        <v>7931</v>
      </c>
      <c r="U3519" s="23"/>
      <c r="V3519" s="23"/>
      <c r="W3519" s="15">
        <f t="shared" si="191"/>
        <v>45711</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7932</v>
      </c>
      <c r="D3520" s="21" t="s">
        <v>47</v>
      </c>
      <c r="E3520" s="21" t="s">
        <v>921</v>
      </c>
      <c r="F3520" s="21"/>
      <c r="G3520" s="21"/>
      <c r="H3520" s="21" t="s">
        <v>7933</v>
      </c>
      <c r="I3520" s="21" t="s">
        <v>7934</v>
      </c>
      <c r="J3520" s="21"/>
      <c r="K3520" s="21"/>
      <c r="L3520" s="21"/>
      <c r="M3520" s="21"/>
      <c r="N3520" s="21" t="s">
        <v>7935</v>
      </c>
      <c r="O3520" s="21"/>
      <c r="P3520" s="21"/>
      <c r="Q3520" s="21"/>
      <c r="R3520" s="21" t="s">
        <v>7924</v>
      </c>
      <c r="S3520" s="21" t="s">
        <v>7925</v>
      </c>
      <c r="T3520" s="21" t="s">
        <v>7936</v>
      </c>
      <c r="U3520" s="23"/>
      <c r="V3520" s="23"/>
      <c r="W3520" s="15">
        <f t="shared" si="191"/>
        <v>45711</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7937</v>
      </c>
      <c r="D3521" s="21" t="s">
        <v>29</v>
      </c>
      <c r="E3521" s="21" t="s">
        <v>1648</v>
      </c>
      <c r="F3521" s="21"/>
      <c r="G3521" s="21"/>
      <c r="H3521" s="21" t="s">
        <v>7938</v>
      </c>
      <c r="I3521" s="21" t="s">
        <v>7939</v>
      </c>
      <c r="J3521" s="21" t="s">
        <v>7940</v>
      </c>
      <c r="K3521" s="21">
        <v>7.0</v>
      </c>
      <c r="L3521" s="21" t="s">
        <v>215</v>
      </c>
      <c r="M3521" s="21"/>
      <c r="N3521" s="21" t="s">
        <v>7941</v>
      </c>
      <c r="O3521" s="21"/>
      <c r="P3521" s="21"/>
      <c r="Q3521" s="21"/>
      <c r="R3521" s="21" t="s">
        <v>7924</v>
      </c>
      <c r="S3521" s="21" t="s">
        <v>7925</v>
      </c>
      <c r="T3521" s="21" t="s">
        <v>7942</v>
      </c>
      <c r="U3521" s="23"/>
      <c r="V3521" s="23"/>
      <c r="W3521" s="15">
        <f t="shared" si="191"/>
        <v>45711</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7943</v>
      </c>
      <c r="D3522" s="21" t="s">
        <v>250</v>
      </c>
      <c r="E3522" s="21" t="s">
        <v>7944</v>
      </c>
      <c r="F3522" s="21"/>
      <c r="G3522" s="21"/>
      <c r="H3522" s="21" t="s">
        <v>7945</v>
      </c>
      <c r="I3522" s="21" t="s">
        <v>7946</v>
      </c>
      <c r="J3522" s="21" t="s">
        <v>2918</v>
      </c>
      <c r="K3522" s="21">
        <v>1.0</v>
      </c>
      <c r="L3522" s="21" t="s">
        <v>35</v>
      </c>
      <c r="M3522" s="21"/>
      <c r="N3522" s="21" t="s">
        <v>7947</v>
      </c>
      <c r="O3522" s="21"/>
      <c r="P3522" s="21"/>
      <c r="Q3522" s="21"/>
      <c r="R3522" s="21" t="s">
        <v>7924</v>
      </c>
      <c r="S3522" s="21" t="s">
        <v>7925</v>
      </c>
      <c r="T3522" s="21" t="s">
        <v>7948</v>
      </c>
      <c r="U3522" s="23"/>
      <c r="V3522" s="23"/>
      <c r="W3522" s="15">
        <f t="shared" si="191"/>
        <v>45711</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17</v>
      </c>
      <c r="B3523" s="10">
        <f t="shared" si="4226"/>
        <v>23</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7924</v>
      </c>
      <c r="S3523" s="21" t="s">
        <v>7925</v>
      </c>
      <c r="T3523" s="21" t="s">
        <v>7926</v>
      </c>
      <c r="U3523" s="23"/>
      <c r="V3523" s="23"/>
      <c r="W3523" s="15">
        <f t="shared" si="191"/>
        <v>45711</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7854</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7924</v>
      </c>
      <c r="S3524" s="21" t="s">
        <v>7925</v>
      </c>
      <c r="T3524" s="21" t="s">
        <v>7926</v>
      </c>
      <c r="U3524" s="23"/>
      <c r="V3524" s="23"/>
      <c r="W3524" s="15">
        <f t="shared" si="191"/>
        <v>45711</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7949</v>
      </c>
      <c r="D3525" s="21" t="s">
        <v>118</v>
      </c>
      <c r="E3525" s="21" t="s">
        <v>897</v>
      </c>
      <c r="F3525" s="21"/>
      <c r="G3525" s="21"/>
      <c r="H3525" s="21"/>
      <c r="I3525" s="21"/>
      <c r="J3525" s="21"/>
      <c r="K3525" s="21"/>
      <c r="L3525" s="21"/>
      <c r="M3525" s="21"/>
      <c r="N3525" s="21" t="s">
        <v>7950</v>
      </c>
      <c r="O3525" s="21"/>
      <c r="P3525" s="21"/>
      <c r="Q3525" s="21"/>
      <c r="R3525" s="21" t="s">
        <v>7924</v>
      </c>
      <c r="S3525" s="21" t="s">
        <v>7925</v>
      </c>
      <c r="T3525" s="21" t="s">
        <v>7951</v>
      </c>
      <c r="U3525" s="23"/>
      <c r="V3525" s="23"/>
      <c r="W3525" s="15">
        <f t="shared" si="191"/>
        <v>45711</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7952</v>
      </c>
      <c r="D3526" s="21" t="s">
        <v>84</v>
      </c>
      <c r="E3526" s="21" t="s">
        <v>7953</v>
      </c>
      <c r="F3526" s="21"/>
      <c r="G3526" s="21"/>
      <c r="H3526" s="21" t="s">
        <v>7954</v>
      </c>
      <c r="I3526" s="21"/>
      <c r="J3526" s="21" t="s">
        <v>640</v>
      </c>
      <c r="K3526" s="21">
        <v>1.0</v>
      </c>
      <c r="L3526" s="21" t="s">
        <v>35</v>
      </c>
      <c r="M3526" s="21" t="s">
        <v>1760</v>
      </c>
      <c r="N3526" s="21" t="s">
        <v>7862</v>
      </c>
      <c r="O3526" s="21"/>
      <c r="P3526" s="21"/>
      <c r="Q3526" s="21"/>
      <c r="R3526" s="21" t="s">
        <v>7924</v>
      </c>
      <c r="S3526" s="21" t="s">
        <v>7925</v>
      </c>
      <c r="T3526" s="21" t="s">
        <v>7955</v>
      </c>
      <c r="U3526" s="23"/>
      <c r="V3526" s="23"/>
      <c r="W3526" s="15">
        <f t="shared" si="191"/>
        <v>45711</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7924</v>
      </c>
      <c r="S3527" s="21" t="s">
        <v>7925</v>
      </c>
      <c r="T3527" s="21" t="s">
        <v>7926</v>
      </c>
      <c r="U3527" s="23"/>
      <c r="V3527" s="23"/>
      <c r="W3527" s="15">
        <f t="shared" si="191"/>
        <v>45711</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4764</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7924</v>
      </c>
      <c r="S3528" s="21" t="s">
        <v>7925</v>
      </c>
      <c r="T3528" s="21" t="s">
        <v>7926</v>
      </c>
      <c r="U3528" s="23"/>
      <c r="V3528" s="23"/>
      <c r="W3528" s="15">
        <f t="shared" si="191"/>
        <v>45711</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7924</v>
      </c>
      <c r="S3529" s="138" t="s">
        <v>7925</v>
      </c>
      <c r="T3529" s="138" t="s">
        <v>7926</v>
      </c>
      <c r="U3529" s="36"/>
      <c r="V3529" s="36"/>
      <c r="W3529" s="15">
        <f t="shared" si="191"/>
        <v>45711</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45711</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7956</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45711</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7956</v>
      </c>
      <c r="S3532" s="21" t="s">
        <v>7957</v>
      </c>
      <c r="T3532" s="21" t="s">
        <v>7958</v>
      </c>
      <c r="U3532" s="77"/>
      <c r="V3532" s="23"/>
      <c r="W3532" s="15">
        <f t="shared" si="191"/>
        <v>45711</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7956</v>
      </c>
      <c r="S3533" s="21" t="s">
        <v>7957</v>
      </c>
      <c r="T3533" s="21" t="s">
        <v>7958</v>
      </c>
      <c r="U3533" s="23"/>
      <c r="V3533" s="23"/>
      <c r="W3533" s="15">
        <f t="shared" si="191"/>
        <v>45711</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3665</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7956</v>
      </c>
      <c r="S3534" s="21" t="s">
        <v>7957</v>
      </c>
      <c r="T3534" s="21" t="s">
        <v>7958</v>
      </c>
      <c r="U3534" s="23"/>
      <c r="V3534" s="23"/>
      <c r="W3534" s="15">
        <f t="shared" si="191"/>
        <v>45711</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4949</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7956</v>
      </c>
      <c r="S3535" s="21" t="s">
        <v>7957</v>
      </c>
      <c r="T3535" s="21" t="s">
        <v>7958</v>
      </c>
      <c r="U3535" s="23"/>
      <c r="V3535" s="23"/>
      <c r="W3535" s="15">
        <f t="shared" si="191"/>
        <v>45711</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4955</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7956</v>
      </c>
      <c r="S3536" s="21" t="s">
        <v>7957</v>
      </c>
      <c r="T3536" s="21" t="s">
        <v>7958</v>
      </c>
      <c r="U3536" s="23"/>
      <c r="V3536" s="23"/>
      <c r="W3536" s="15">
        <f t="shared" si="191"/>
        <v>45711</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4904</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7956</v>
      </c>
      <c r="S3537" s="21" t="s">
        <v>7957</v>
      </c>
      <c r="T3537" s="21" t="s">
        <v>7958</v>
      </c>
      <c r="U3537" s="23"/>
      <c r="V3537" s="23"/>
      <c r="W3537" s="15">
        <f t="shared" si="191"/>
        <v>45711</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7959</v>
      </c>
      <c r="D3538" s="21" t="s">
        <v>84</v>
      </c>
      <c r="E3538" s="21" t="s">
        <v>7960</v>
      </c>
      <c r="F3538" s="21"/>
      <c r="G3538" s="21"/>
      <c r="H3538" s="21" t="s">
        <v>6850</v>
      </c>
      <c r="I3538" s="21"/>
      <c r="J3538" s="21" t="s">
        <v>1145</v>
      </c>
      <c r="K3538" s="21">
        <v>1.0</v>
      </c>
      <c r="L3538" s="21" t="s">
        <v>35</v>
      </c>
      <c r="M3538" s="21" t="s">
        <v>7961</v>
      </c>
      <c r="N3538" s="21" t="s">
        <v>7962</v>
      </c>
      <c r="O3538" s="21"/>
      <c r="P3538" s="21"/>
      <c r="Q3538" s="21"/>
      <c r="R3538" s="21" t="s">
        <v>7956</v>
      </c>
      <c r="S3538" s="21" t="s">
        <v>7957</v>
      </c>
      <c r="T3538" s="21" t="s">
        <v>7963</v>
      </c>
      <c r="U3538" s="23"/>
      <c r="V3538" s="23"/>
      <c r="W3538" s="15">
        <f t="shared" si="191"/>
        <v>45711</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7956</v>
      </c>
      <c r="S3539" s="21" t="s">
        <v>7957</v>
      </c>
      <c r="T3539" s="21" t="s">
        <v>7958</v>
      </c>
      <c r="U3539" s="23"/>
      <c r="V3539" s="23"/>
      <c r="W3539" s="15">
        <f t="shared" si="191"/>
        <v>45711</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5010</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5016</v>
      </c>
      <c r="R3540" s="21" t="s">
        <v>7956</v>
      </c>
      <c r="S3540" s="21" t="s">
        <v>7957</v>
      </c>
      <c r="T3540" s="21" t="s">
        <v>7958</v>
      </c>
      <c r="U3540" s="23"/>
      <c r="V3540" s="23"/>
      <c r="W3540" s="15">
        <f t="shared" si="191"/>
        <v>45711</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4764</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7956</v>
      </c>
      <c r="S3541" s="21" t="s">
        <v>7957</v>
      </c>
      <c r="T3541" s="21" t="s">
        <v>7958</v>
      </c>
      <c r="U3541" s="23"/>
      <c r="V3541" s="23"/>
      <c r="W3541" s="15">
        <f t="shared" si="191"/>
        <v>45711</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7956</v>
      </c>
      <c r="S3542" s="138" t="s">
        <v>7957</v>
      </c>
      <c r="T3542" s="138" t="s">
        <v>7958</v>
      </c>
      <c r="U3542" s="36"/>
      <c r="V3542" s="36"/>
      <c r="W3542" s="15">
        <f t="shared" si="191"/>
        <v>45711</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45711</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7964</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45711</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7964</v>
      </c>
      <c r="S3545" s="21" t="s">
        <v>7965</v>
      </c>
      <c r="T3545" s="21" t="s">
        <v>7966</v>
      </c>
      <c r="U3545" s="77"/>
      <c r="V3545" s="23"/>
      <c r="W3545" s="15">
        <f t="shared" si="191"/>
        <v>45711</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7964</v>
      </c>
      <c r="S3546" s="21" t="s">
        <v>7965</v>
      </c>
      <c r="T3546" s="21" t="s">
        <v>7966</v>
      </c>
      <c r="U3546" s="23"/>
      <c r="V3546" s="23"/>
      <c r="W3546" s="15">
        <f t="shared" si="191"/>
        <v>45711</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3665</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7964</v>
      </c>
      <c r="S3547" s="21" t="s">
        <v>7965</v>
      </c>
      <c r="T3547" s="21" t="s">
        <v>7966</v>
      </c>
      <c r="U3547" s="23"/>
      <c r="V3547" s="23"/>
      <c r="W3547" s="15">
        <f t="shared" si="191"/>
        <v>45711</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4949</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7964</v>
      </c>
      <c r="S3548" s="21" t="s">
        <v>7965</v>
      </c>
      <c r="T3548" s="21" t="s">
        <v>7966</v>
      </c>
      <c r="U3548" s="23"/>
      <c r="V3548" s="23"/>
      <c r="W3548" s="15">
        <f t="shared" si="191"/>
        <v>45711</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4955</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7964</v>
      </c>
      <c r="S3549" s="21" t="s">
        <v>7965</v>
      </c>
      <c r="T3549" s="21" t="s">
        <v>7966</v>
      </c>
      <c r="U3549" s="23"/>
      <c r="V3549" s="23"/>
      <c r="W3549" s="15">
        <f t="shared" si="191"/>
        <v>45711</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4904</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7964</v>
      </c>
      <c r="S3550" s="21" t="s">
        <v>7965</v>
      </c>
      <c r="T3550" s="21" t="s">
        <v>7966</v>
      </c>
      <c r="U3550" s="23"/>
      <c r="V3550" s="23"/>
      <c r="W3550" s="15">
        <f t="shared" si="191"/>
        <v>45711</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7967</v>
      </c>
      <c r="D3551" s="21" t="s">
        <v>84</v>
      </c>
      <c r="E3551" s="21" t="s">
        <v>7968</v>
      </c>
      <c r="F3551" s="21"/>
      <c r="G3551" s="21"/>
      <c r="H3551" s="21" t="s">
        <v>7969</v>
      </c>
      <c r="I3551" s="21"/>
      <c r="J3551" s="21" t="s">
        <v>6691</v>
      </c>
      <c r="K3551" s="21">
        <v>3.0</v>
      </c>
      <c r="L3551" s="21" t="s">
        <v>76</v>
      </c>
      <c r="M3551" s="21" t="s">
        <v>7970</v>
      </c>
      <c r="N3551" s="21" t="s">
        <v>7971</v>
      </c>
      <c r="O3551" s="21"/>
      <c r="P3551" s="21"/>
      <c r="Q3551" s="21"/>
      <c r="R3551" s="21" t="s">
        <v>7964</v>
      </c>
      <c r="S3551" s="21" t="s">
        <v>7965</v>
      </c>
      <c r="T3551" s="21" t="s">
        <v>7972</v>
      </c>
      <c r="U3551" s="23"/>
      <c r="V3551" s="23"/>
      <c r="W3551" s="15">
        <f t="shared" si="191"/>
        <v>45711</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7964</v>
      </c>
      <c r="S3552" s="21" t="s">
        <v>7965</v>
      </c>
      <c r="T3552" s="21" t="s">
        <v>7966</v>
      </c>
      <c r="U3552" s="23"/>
      <c r="V3552" s="23"/>
      <c r="W3552" s="15">
        <f t="shared" si="191"/>
        <v>45711</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7973</v>
      </c>
      <c r="D3553" s="21" t="s">
        <v>84</v>
      </c>
      <c r="E3553" s="21" t="s">
        <v>7974</v>
      </c>
      <c r="F3553" s="21"/>
      <c r="G3553" s="21"/>
      <c r="H3553" s="21" t="s">
        <v>7975</v>
      </c>
      <c r="I3553" s="21"/>
      <c r="J3553" s="21" t="s">
        <v>6691</v>
      </c>
      <c r="K3553" s="21">
        <v>3.0</v>
      </c>
      <c r="L3553" s="21" t="s">
        <v>1461</v>
      </c>
      <c r="M3553" s="21" t="s">
        <v>7976</v>
      </c>
      <c r="N3553" s="21" t="s">
        <v>7977</v>
      </c>
      <c r="O3553" s="21"/>
      <c r="P3553" s="21"/>
      <c r="Q3553" s="21"/>
      <c r="R3553" s="21" t="s">
        <v>7964</v>
      </c>
      <c r="S3553" s="21" t="s">
        <v>7965</v>
      </c>
      <c r="T3553" s="21" t="s">
        <v>7978</v>
      </c>
      <c r="U3553" s="23"/>
      <c r="V3553" s="23"/>
      <c r="W3553" s="15">
        <f t="shared" si="191"/>
        <v>45711</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7964</v>
      </c>
      <c r="S3554" s="21" t="s">
        <v>7965</v>
      </c>
      <c r="T3554" s="21" t="s">
        <v>7966</v>
      </c>
      <c r="U3554" s="23"/>
      <c r="V3554" s="23"/>
      <c r="W3554" s="15">
        <f t="shared" si="191"/>
        <v>45711</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4764</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7964</v>
      </c>
      <c r="S3555" s="21" t="s">
        <v>7965</v>
      </c>
      <c r="T3555" s="21" t="s">
        <v>7966</v>
      </c>
      <c r="U3555" s="23"/>
      <c r="V3555" s="23"/>
      <c r="W3555" s="15">
        <f t="shared" si="191"/>
        <v>45711</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7964</v>
      </c>
      <c r="S3556" s="138" t="s">
        <v>7965</v>
      </c>
      <c r="T3556" s="138" t="s">
        <v>7966</v>
      </c>
      <c r="U3556" s="36"/>
      <c r="V3556" s="36"/>
      <c r="W3556" s="15">
        <f t="shared" si="191"/>
        <v>45711</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45711</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7979</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45711</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7979</v>
      </c>
      <c r="S3559" s="21" t="s">
        <v>7980</v>
      </c>
      <c r="T3559" s="21" t="s">
        <v>7981</v>
      </c>
      <c r="U3559" s="77"/>
      <c r="V3559" s="23"/>
      <c r="W3559" s="15">
        <f t="shared" si="191"/>
        <v>45711</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7979</v>
      </c>
      <c r="S3560" s="21" t="s">
        <v>7980</v>
      </c>
      <c r="T3560" s="21" t="s">
        <v>7981</v>
      </c>
      <c r="U3560" s="23"/>
      <c r="V3560" s="23"/>
      <c r="W3560" s="15">
        <f t="shared" si="191"/>
        <v>45711</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3665</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7979</v>
      </c>
      <c r="S3561" s="21" t="s">
        <v>7980</v>
      </c>
      <c r="T3561" s="21" t="s">
        <v>7981</v>
      </c>
      <c r="U3561" s="23"/>
      <c r="V3561" s="23"/>
      <c r="W3561" s="15">
        <f t="shared" si="191"/>
        <v>45711</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4955</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7979</v>
      </c>
      <c r="S3562" s="21" t="s">
        <v>7980</v>
      </c>
      <c r="T3562" s="21" t="s">
        <v>7981</v>
      </c>
      <c r="U3562" s="23"/>
      <c r="V3562" s="23"/>
      <c r="W3562" s="15">
        <f t="shared" si="191"/>
        <v>45711</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7979</v>
      </c>
      <c r="S3563" s="21" t="s">
        <v>7980</v>
      </c>
      <c r="T3563" s="21" t="s">
        <v>7981</v>
      </c>
      <c r="U3563" s="23"/>
      <c r="V3563" s="23"/>
      <c r="W3563" s="15">
        <f t="shared" si="191"/>
        <v>45711</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7982</v>
      </c>
      <c r="D3564" s="21" t="s">
        <v>84</v>
      </c>
      <c r="E3564" s="21" t="s">
        <v>7983</v>
      </c>
      <c r="F3564" s="21"/>
      <c r="G3564" s="21"/>
      <c r="H3564" s="21" t="s">
        <v>7984</v>
      </c>
      <c r="I3564" s="21"/>
      <c r="J3564" s="21" t="s">
        <v>2225</v>
      </c>
      <c r="K3564" s="21">
        <v>1.0</v>
      </c>
      <c r="L3564" s="21" t="s">
        <v>35</v>
      </c>
      <c r="M3564" s="21"/>
      <c r="N3564" s="21" t="s">
        <v>7985</v>
      </c>
      <c r="O3564" s="21"/>
      <c r="P3564" s="21"/>
      <c r="Q3564" s="21"/>
      <c r="R3564" s="21" t="s">
        <v>7979</v>
      </c>
      <c r="S3564" s="21" t="s">
        <v>7980</v>
      </c>
      <c r="T3564" s="21" t="s">
        <v>7986</v>
      </c>
      <c r="U3564" s="23"/>
      <c r="V3564" s="23"/>
      <c r="W3564" s="15">
        <f t="shared" si="191"/>
        <v>45711</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7987</v>
      </c>
      <c r="D3565" s="21" t="s">
        <v>47</v>
      </c>
      <c r="E3565" s="21" t="s">
        <v>7988</v>
      </c>
      <c r="F3565" s="21"/>
      <c r="G3565" s="21"/>
      <c r="H3565" s="21" t="s">
        <v>7989</v>
      </c>
      <c r="I3565" s="21" t="s">
        <v>7990</v>
      </c>
      <c r="J3565" s="21"/>
      <c r="K3565" s="21"/>
      <c r="L3565" s="21"/>
      <c r="M3565" s="21"/>
      <c r="N3565" s="21" t="s">
        <v>7991</v>
      </c>
      <c r="O3565" s="21" t="s">
        <v>4788</v>
      </c>
      <c r="P3565" s="21" t="s">
        <v>7992</v>
      </c>
      <c r="Q3565" s="21"/>
      <c r="R3565" s="21" t="s">
        <v>7979</v>
      </c>
      <c r="S3565" s="21" t="s">
        <v>7980</v>
      </c>
      <c r="T3565" s="21" t="s">
        <v>7993</v>
      </c>
      <c r="U3565" s="23"/>
      <c r="V3565" s="23"/>
      <c r="W3565" s="15">
        <f t="shared" si="191"/>
        <v>45711</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7979</v>
      </c>
      <c r="S3566" s="21" t="s">
        <v>7980</v>
      </c>
      <c r="T3566" s="21" t="s">
        <v>7981</v>
      </c>
      <c r="U3566" s="23"/>
      <c r="V3566" s="23"/>
      <c r="W3566" s="15">
        <f t="shared" si="191"/>
        <v>45711</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7994</v>
      </c>
      <c r="D3567" s="21" t="s">
        <v>47</v>
      </c>
      <c r="E3567" s="21" t="s">
        <v>7995</v>
      </c>
      <c r="F3567" s="21"/>
      <c r="G3567" s="21"/>
      <c r="H3567" s="21" t="s">
        <v>7996</v>
      </c>
      <c r="I3567" s="21"/>
      <c r="J3567" s="21"/>
      <c r="K3567" s="21"/>
      <c r="L3567" s="21"/>
      <c r="M3567" s="21"/>
      <c r="N3567" s="21" t="s">
        <v>7997</v>
      </c>
      <c r="O3567" s="21" t="s">
        <v>65</v>
      </c>
      <c r="P3567" s="21" t="s">
        <v>7997</v>
      </c>
      <c r="Q3567" s="21"/>
      <c r="R3567" s="21" t="s">
        <v>7979</v>
      </c>
      <c r="S3567" s="21" t="s">
        <v>7980</v>
      </c>
      <c r="T3567" s="21" t="s">
        <v>7998</v>
      </c>
      <c r="U3567" s="23"/>
      <c r="V3567" s="23"/>
      <c r="W3567" s="15">
        <f t="shared" si="191"/>
        <v>45711</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7999</v>
      </c>
      <c r="D3568" s="21" t="s">
        <v>47</v>
      </c>
      <c r="E3568" s="21" t="s">
        <v>921</v>
      </c>
      <c r="F3568" s="21"/>
      <c r="G3568" s="21"/>
      <c r="H3568" s="21" t="s">
        <v>6149</v>
      </c>
      <c r="I3568" s="21" t="s">
        <v>8000</v>
      </c>
      <c r="J3568" s="21"/>
      <c r="K3568" s="21"/>
      <c r="L3568" s="21"/>
      <c r="M3568" s="21"/>
      <c r="N3568" s="21" t="s">
        <v>8001</v>
      </c>
      <c r="O3568" s="21"/>
      <c r="P3568" s="21"/>
      <c r="Q3568" s="21"/>
      <c r="R3568" s="21" t="s">
        <v>7979</v>
      </c>
      <c r="S3568" s="21" t="s">
        <v>7980</v>
      </c>
      <c r="T3568" s="21" t="s">
        <v>8002</v>
      </c>
      <c r="U3568" s="23"/>
      <c r="V3568" s="23"/>
      <c r="W3568" s="15">
        <f t="shared" si="191"/>
        <v>45711</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8003</v>
      </c>
      <c r="D3569" s="21" t="s">
        <v>47</v>
      </c>
      <c r="E3569" s="21" t="s">
        <v>8004</v>
      </c>
      <c r="F3569" s="21"/>
      <c r="G3569" s="21"/>
      <c r="H3569" s="21" t="s">
        <v>6153</v>
      </c>
      <c r="I3569" s="21"/>
      <c r="J3569" s="21" t="s">
        <v>6155</v>
      </c>
      <c r="K3569" s="21">
        <v>8.0</v>
      </c>
      <c r="L3569" s="21" t="s">
        <v>196</v>
      </c>
      <c r="M3569" s="21"/>
      <c r="N3569" s="21" t="s">
        <v>6156</v>
      </c>
      <c r="O3569" s="21"/>
      <c r="P3569" s="21"/>
      <c r="Q3569" s="21"/>
      <c r="R3569" s="21" t="s">
        <v>7979</v>
      </c>
      <c r="S3569" s="21" t="s">
        <v>7980</v>
      </c>
      <c r="T3569" s="21" t="s">
        <v>8005</v>
      </c>
      <c r="U3569" s="23"/>
      <c r="V3569" s="23"/>
      <c r="W3569" s="15">
        <f t="shared" si="191"/>
        <v>45711</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8006</v>
      </c>
      <c r="D3570" s="21" t="s">
        <v>84</v>
      </c>
      <c r="E3570" s="21" t="s">
        <v>8007</v>
      </c>
      <c r="F3570" s="21"/>
      <c r="G3570" s="21"/>
      <c r="H3570" s="21" t="s">
        <v>8008</v>
      </c>
      <c r="I3570" s="21"/>
      <c r="J3570" s="21" t="s">
        <v>360</v>
      </c>
      <c r="K3570" s="21">
        <v>3.0</v>
      </c>
      <c r="L3570" s="21" t="s">
        <v>76</v>
      </c>
      <c r="M3570" s="21" t="s">
        <v>1862</v>
      </c>
      <c r="N3570" s="21" t="s">
        <v>8009</v>
      </c>
      <c r="O3570" s="21"/>
      <c r="P3570" s="21"/>
      <c r="Q3570" s="21"/>
      <c r="R3570" s="21" t="s">
        <v>7979</v>
      </c>
      <c r="S3570" s="21" t="s">
        <v>7980</v>
      </c>
      <c r="T3570" s="21" t="s">
        <v>8010</v>
      </c>
      <c r="U3570" s="23"/>
      <c r="V3570" s="23"/>
      <c r="W3570" s="15">
        <f t="shared" si="191"/>
        <v>45711</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7979</v>
      </c>
      <c r="S3571" s="21" t="s">
        <v>7980</v>
      </c>
      <c r="T3571" s="21" t="s">
        <v>7981</v>
      </c>
      <c r="U3571" s="23"/>
      <c r="V3571" s="23"/>
      <c r="W3571" s="15">
        <f t="shared" si="191"/>
        <v>45711</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8011</v>
      </c>
      <c r="D3572" s="21" t="s">
        <v>118</v>
      </c>
      <c r="E3572" s="21" t="s">
        <v>3817</v>
      </c>
      <c r="F3572" s="21"/>
      <c r="G3572" s="21"/>
      <c r="H3572" s="21" t="s">
        <v>8012</v>
      </c>
      <c r="I3572" s="21"/>
      <c r="J3572" s="21"/>
      <c r="K3572" s="21"/>
      <c r="L3572" s="21"/>
      <c r="M3572" s="21"/>
      <c r="N3572" s="21" t="s">
        <v>8013</v>
      </c>
      <c r="O3572" s="21"/>
      <c r="P3572" s="21"/>
      <c r="Q3572" s="21"/>
      <c r="R3572" s="21" t="s">
        <v>7979</v>
      </c>
      <c r="S3572" s="21" t="s">
        <v>7980</v>
      </c>
      <c r="T3572" s="21" t="s">
        <v>8014</v>
      </c>
      <c r="U3572" s="23"/>
      <c r="V3572" s="23"/>
      <c r="W3572" s="15">
        <f t="shared" si="191"/>
        <v>45711</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8015</v>
      </c>
      <c r="D3573" s="21" t="s">
        <v>47</v>
      </c>
      <c r="E3573" s="21" t="s">
        <v>8016</v>
      </c>
      <c r="F3573" s="21"/>
      <c r="G3573" s="21"/>
      <c r="H3573" s="21" t="s">
        <v>8017</v>
      </c>
      <c r="I3573" s="21" t="s">
        <v>8018</v>
      </c>
      <c r="J3573" s="21"/>
      <c r="K3573" s="21"/>
      <c r="L3573" s="21"/>
      <c r="M3573" s="21"/>
      <c r="N3573" s="21" t="s">
        <v>8019</v>
      </c>
      <c r="O3573" s="21" t="s">
        <v>916</v>
      </c>
      <c r="P3573" s="21" t="s">
        <v>8020</v>
      </c>
      <c r="Q3573" s="21"/>
      <c r="R3573" s="21" t="s">
        <v>7979</v>
      </c>
      <c r="S3573" s="21" t="s">
        <v>7980</v>
      </c>
      <c r="T3573" s="21" t="s">
        <v>8021</v>
      </c>
      <c r="U3573" s="23"/>
      <c r="V3573" s="23"/>
      <c r="W3573" s="15">
        <f t="shared" si="191"/>
        <v>45711</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7398</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7979</v>
      </c>
      <c r="S3574" s="21" t="s">
        <v>7980</v>
      </c>
      <c r="T3574" s="21" t="s">
        <v>7981</v>
      </c>
      <c r="U3574" s="23"/>
      <c r="V3574" s="23"/>
      <c r="W3574" s="15">
        <f t="shared" si="191"/>
        <v>45711</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8022</v>
      </c>
      <c r="D3575" s="21" t="s">
        <v>47</v>
      </c>
      <c r="E3575" s="21" t="s">
        <v>8023</v>
      </c>
      <c r="F3575" s="21"/>
      <c r="G3575" s="21"/>
      <c r="H3575" s="21" t="s">
        <v>8024</v>
      </c>
      <c r="I3575" s="21"/>
      <c r="J3575" s="21"/>
      <c r="K3575" s="21"/>
      <c r="L3575" s="21"/>
      <c r="M3575" s="21"/>
      <c r="N3575" s="21" t="s">
        <v>2608</v>
      </c>
      <c r="O3575" s="21"/>
      <c r="P3575" s="21"/>
      <c r="Q3575" s="21"/>
      <c r="R3575" s="21" t="s">
        <v>7979</v>
      </c>
      <c r="S3575" s="21" t="s">
        <v>7980</v>
      </c>
      <c r="T3575" s="21" t="s">
        <v>8025</v>
      </c>
      <c r="U3575" s="23"/>
      <c r="V3575" s="23"/>
      <c r="W3575" s="15">
        <f t="shared" si="191"/>
        <v>45711</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7979</v>
      </c>
      <c r="S3576" s="21" t="s">
        <v>7980</v>
      </c>
      <c r="T3576" s="21" t="s">
        <v>7981</v>
      </c>
      <c r="U3576" s="23"/>
      <c r="V3576" s="23"/>
      <c r="W3576" s="15">
        <f t="shared" si="191"/>
        <v>45711</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7979</v>
      </c>
      <c r="S3577" s="21" t="s">
        <v>7980</v>
      </c>
      <c r="T3577" s="21" t="s">
        <v>7981</v>
      </c>
      <c r="U3577" s="23"/>
      <c r="V3577" s="23"/>
      <c r="W3577" s="15">
        <f t="shared" si="191"/>
        <v>45711</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5062</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7979</v>
      </c>
      <c r="S3578" s="21" t="s">
        <v>7980</v>
      </c>
      <c r="T3578" s="21" t="s">
        <v>7981</v>
      </c>
      <c r="U3578" s="23"/>
      <c r="V3578" s="23"/>
      <c r="W3578" s="15">
        <f t="shared" si="191"/>
        <v>45711</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4764</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7979</v>
      </c>
      <c r="S3579" s="21" t="s">
        <v>7980</v>
      </c>
      <c r="T3579" s="21" t="s">
        <v>7981</v>
      </c>
      <c r="U3579" s="23"/>
      <c r="V3579" s="23"/>
      <c r="W3579" s="15">
        <f t="shared" si="191"/>
        <v>45711</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7979</v>
      </c>
      <c r="S3580" s="138" t="s">
        <v>7980</v>
      </c>
      <c r="T3580" s="138" t="s">
        <v>7981</v>
      </c>
      <c r="U3580" s="36"/>
      <c r="V3580" s="36"/>
      <c r="W3580" s="15">
        <f t="shared" si="191"/>
        <v>45711</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45711</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5067</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7979</v>
      </c>
      <c r="S3582" s="21" t="s">
        <v>7980</v>
      </c>
      <c r="T3582" s="21" t="s">
        <v>8026</v>
      </c>
      <c r="U3582" s="77"/>
      <c r="V3582" s="23"/>
      <c r="W3582" s="15">
        <f t="shared" si="191"/>
        <v>45711</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5072</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7979</v>
      </c>
      <c r="S3583" s="21" t="s">
        <v>7980</v>
      </c>
      <c r="T3583" s="21" t="s">
        <v>8026</v>
      </c>
      <c r="U3583" s="77"/>
      <c r="V3583" s="23"/>
      <c r="W3583" s="15">
        <f t="shared" si="191"/>
        <v>45711</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8027</v>
      </c>
      <c r="D3584" s="21" t="s">
        <v>250</v>
      </c>
      <c r="E3584" s="21" t="s">
        <v>8028</v>
      </c>
      <c r="F3584" s="21"/>
      <c r="G3584" s="21"/>
      <c r="H3584" s="21" t="s">
        <v>8029</v>
      </c>
      <c r="I3584" s="21" t="s">
        <v>8030</v>
      </c>
      <c r="J3584" s="21"/>
      <c r="K3584" s="21"/>
      <c r="L3584" s="21"/>
      <c r="M3584" s="21"/>
      <c r="N3584" s="21" t="s">
        <v>8031</v>
      </c>
      <c r="O3584" s="21" t="s">
        <v>1153</v>
      </c>
      <c r="P3584" s="21" t="s">
        <v>8032</v>
      </c>
      <c r="Q3584" s="21"/>
      <c r="R3584" s="21" t="s">
        <v>7979</v>
      </c>
      <c r="S3584" s="21" t="s">
        <v>7980</v>
      </c>
      <c r="T3584" s="21" t="s">
        <v>8033</v>
      </c>
      <c r="U3584" s="23"/>
      <c r="V3584" s="23"/>
      <c r="W3584" s="15">
        <f t="shared" si="191"/>
        <v>45711</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8034</v>
      </c>
      <c r="I3585" s="21"/>
      <c r="J3585" s="21" t="s">
        <v>1138</v>
      </c>
      <c r="K3585" s="21">
        <f>VLOOKUP($C3585,$C$1:$P$7319,9,0)</f>
        <v>1</v>
      </c>
      <c r="L3585" s="21" t="str">
        <f>VLOOKUP($C3585,$C$1:$P$7319,10,0)</f>
        <v>a</v>
      </c>
      <c r="M3585" s="21"/>
      <c r="N3585" s="21" t="s">
        <v>8035</v>
      </c>
      <c r="O3585" s="21"/>
      <c r="P3585" s="21"/>
      <c r="Q3585" s="21"/>
      <c r="R3585" s="21" t="s">
        <v>7979</v>
      </c>
      <c r="S3585" s="21" t="s">
        <v>7980</v>
      </c>
      <c r="T3585" s="21" t="s">
        <v>8026</v>
      </c>
      <c r="U3585" s="23"/>
      <c r="V3585" s="23"/>
      <c r="W3585" s="15">
        <f t="shared" si="191"/>
        <v>45711</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8036</v>
      </c>
      <c r="D3586" s="21" t="s">
        <v>401</v>
      </c>
      <c r="E3586" s="21" t="s">
        <v>8037</v>
      </c>
      <c r="F3586" s="21"/>
      <c r="G3586" s="21"/>
      <c r="H3586" s="21" t="s">
        <v>8038</v>
      </c>
      <c r="I3586" s="21" t="s">
        <v>5805</v>
      </c>
      <c r="J3586" s="21" t="s">
        <v>975</v>
      </c>
      <c r="K3586" s="21">
        <v>1.0</v>
      </c>
      <c r="L3586" s="21" t="s">
        <v>35</v>
      </c>
      <c r="M3586" s="21"/>
      <c r="N3586" s="21" t="s">
        <v>8039</v>
      </c>
      <c r="O3586" s="21"/>
      <c r="P3586" s="21"/>
      <c r="Q3586" s="21"/>
      <c r="R3586" s="21" t="s">
        <v>7979</v>
      </c>
      <c r="S3586" s="21" t="s">
        <v>7980</v>
      </c>
      <c r="T3586" s="21" t="s">
        <v>8040</v>
      </c>
      <c r="U3586" s="23"/>
      <c r="V3586" s="23"/>
      <c r="W3586" s="15">
        <f t="shared" si="191"/>
        <v>45711</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7979</v>
      </c>
      <c r="S3587" s="21" t="s">
        <v>7980</v>
      </c>
      <c r="T3587" s="21" t="s">
        <v>8026</v>
      </c>
      <c r="U3587" s="23"/>
      <c r="V3587" s="23"/>
      <c r="W3587" s="15">
        <f t="shared" si="191"/>
        <v>45711</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8041</v>
      </c>
      <c r="D3588" s="21" t="s">
        <v>47</v>
      </c>
      <c r="E3588" s="21" t="s">
        <v>8042</v>
      </c>
      <c r="F3588" s="21"/>
      <c r="G3588" s="21"/>
      <c r="H3588" s="21" t="s">
        <v>6153</v>
      </c>
      <c r="I3588" s="21"/>
      <c r="J3588" s="21" t="s">
        <v>6155</v>
      </c>
      <c r="K3588" s="21">
        <v>8.0</v>
      </c>
      <c r="L3588" s="21" t="s">
        <v>196</v>
      </c>
      <c r="M3588" s="21"/>
      <c r="N3588" s="21" t="s">
        <v>6156</v>
      </c>
      <c r="O3588" s="21"/>
      <c r="P3588" s="21"/>
      <c r="Q3588" s="21"/>
      <c r="R3588" s="21" t="s">
        <v>7979</v>
      </c>
      <c r="S3588" s="21" t="s">
        <v>7980</v>
      </c>
      <c r="T3588" s="21" t="s">
        <v>8043</v>
      </c>
      <c r="U3588" s="23"/>
      <c r="V3588" s="23"/>
      <c r="W3588" s="15">
        <f t="shared" si="191"/>
        <v>45711</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8044</v>
      </c>
      <c r="D3589" s="21" t="s">
        <v>250</v>
      </c>
      <c r="E3589" s="21" t="s">
        <v>8045</v>
      </c>
      <c r="F3589" s="21"/>
      <c r="G3589" s="21"/>
      <c r="H3589" s="21" t="s">
        <v>8046</v>
      </c>
      <c r="I3589" s="21"/>
      <c r="J3589" s="21"/>
      <c r="K3589" s="21"/>
      <c r="L3589" s="21"/>
      <c r="M3589" s="21"/>
      <c r="N3589" s="21" t="s">
        <v>6998</v>
      </c>
      <c r="O3589" s="21" t="s">
        <v>65</v>
      </c>
      <c r="P3589" s="21" t="s">
        <v>6998</v>
      </c>
      <c r="Q3589" s="21"/>
      <c r="R3589" s="21" t="s">
        <v>7979</v>
      </c>
      <c r="S3589" s="21" t="s">
        <v>7980</v>
      </c>
      <c r="T3589" s="21" t="s">
        <v>8047</v>
      </c>
      <c r="U3589" s="23"/>
      <c r="V3589" s="23"/>
      <c r="W3589" s="15">
        <f t="shared" si="191"/>
        <v>45711</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7000</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7979</v>
      </c>
      <c r="S3590" s="21" t="s">
        <v>7980</v>
      </c>
      <c r="T3590" s="21" t="s">
        <v>8026</v>
      </c>
      <c r="U3590" s="23"/>
      <c r="V3590" s="23"/>
      <c r="W3590" s="15">
        <f t="shared" si="191"/>
        <v>45711</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7870</v>
      </c>
      <c r="D3591" s="21" t="str">
        <f t="shared" si="4907"/>
        <v>pp</v>
      </c>
      <c r="E3591" s="21" t="str">
        <f t="shared" si="4908"/>
        <v>masc nom sg of sammata</v>
      </c>
      <c r="F3591" s="21" t="str">
        <f t="shared" si="4909"/>
        <v/>
      </c>
      <c r="G3591" s="21"/>
      <c r="H3591" s="21" t="s">
        <v>8048</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7979</v>
      </c>
      <c r="S3591" s="21" t="s">
        <v>7980</v>
      </c>
      <c r="T3591" s="21" t="s">
        <v>8026</v>
      </c>
      <c r="U3591" s="23"/>
      <c r="V3591" s="23"/>
      <c r="W3591" s="15">
        <f t="shared" si="191"/>
        <v>45711</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8049</v>
      </c>
      <c r="D3592" s="21" t="s">
        <v>250</v>
      </c>
      <c r="E3592" s="21" t="s">
        <v>8050</v>
      </c>
      <c r="F3592" s="21"/>
      <c r="G3592" s="21"/>
      <c r="H3592" s="21" t="s">
        <v>7014</v>
      </c>
      <c r="I3592" s="21" t="s">
        <v>8051</v>
      </c>
      <c r="J3592" s="21" t="s">
        <v>4163</v>
      </c>
      <c r="K3592" s="21">
        <v>1.0</v>
      </c>
      <c r="L3592" s="21" t="s">
        <v>35</v>
      </c>
      <c r="M3592" s="21"/>
      <c r="N3592" s="21" t="s">
        <v>7016</v>
      </c>
      <c r="O3592" s="21"/>
      <c r="P3592" s="21"/>
      <c r="Q3592" s="21"/>
      <c r="R3592" s="21" t="s">
        <v>7979</v>
      </c>
      <c r="S3592" s="21" t="s">
        <v>7980</v>
      </c>
      <c r="T3592" s="21" t="s">
        <v>8052</v>
      </c>
      <c r="U3592" s="23"/>
      <c r="V3592" s="23"/>
      <c r="W3592" s="15">
        <f t="shared" si="191"/>
        <v>45711</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4438</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7979</v>
      </c>
      <c r="S3593" s="21" t="s">
        <v>7980</v>
      </c>
      <c r="T3593" s="21" t="s">
        <v>8026</v>
      </c>
      <c r="U3593" s="23"/>
      <c r="V3593" s="23"/>
      <c r="W3593" s="15">
        <f t="shared" si="191"/>
        <v>45711</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4394</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7979</v>
      </c>
      <c r="S3594" s="21" t="s">
        <v>7980</v>
      </c>
      <c r="T3594" s="21" t="s">
        <v>8026</v>
      </c>
      <c r="U3594" s="23"/>
      <c r="V3594" s="23"/>
      <c r="W3594" s="15">
        <f t="shared" si="191"/>
        <v>45711</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5072</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7979</v>
      </c>
      <c r="S3595" s="21" t="s">
        <v>7980</v>
      </c>
      <c r="T3595" s="21" t="s">
        <v>8026</v>
      </c>
      <c r="U3595" s="23"/>
      <c r="V3595" s="23"/>
      <c r="W3595" s="15">
        <f t="shared" si="191"/>
        <v>45711</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7979</v>
      </c>
      <c r="S3596" s="138" t="s">
        <v>7980</v>
      </c>
      <c r="T3596" s="138" t="s">
        <v>8026</v>
      </c>
      <c r="U3596" s="36"/>
      <c r="V3596" s="36"/>
      <c r="W3596" s="15">
        <f t="shared" si="191"/>
        <v>45711</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45711</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8053</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45711</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8053</v>
      </c>
      <c r="S3599" s="21" t="s">
        <v>8054</v>
      </c>
      <c r="T3599" s="21" t="s">
        <v>8055</v>
      </c>
      <c r="U3599" s="77"/>
      <c r="V3599" s="23"/>
      <c r="W3599" s="15">
        <f t="shared" si="191"/>
        <v>45711</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8053</v>
      </c>
      <c r="S3600" s="21" t="s">
        <v>8054</v>
      </c>
      <c r="T3600" s="21" t="s">
        <v>8055</v>
      </c>
      <c r="U3600" s="23"/>
      <c r="V3600" s="23"/>
      <c r="W3600" s="15">
        <f t="shared" si="191"/>
        <v>45711</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3665</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8053</v>
      </c>
      <c r="S3601" s="21" t="s">
        <v>8054</v>
      </c>
      <c r="T3601" s="21" t="s">
        <v>8055</v>
      </c>
      <c r="U3601" s="23"/>
      <c r="V3601" s="23"/>
      <c r="W3601" s="15">
        <f t="shared" si="191"/>
        <v>45711</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4955</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8053</v>
      </c>
      <c r="S3602" s="21" t="s">
        <v>8054</v>
      </c>
      <c r="T3602" s="21" t="s">
        <v>8055</v>
      </c>
      <c r="U3602" s="23"/>
      <c r="V3602" s="23"/>
      <c r="W3602" s="15">
        <f t="shared" si="191"/>
        <v>45711</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8053</v>
      </c>
      <c r="S3603" s="21" t="s">
        <v>8054</v>
      </c>
      <c r="T3603" s="21" t="s">
        <v>8055</v>
      </c>
      <c r="U3603" s="23"/>
      <c r="V3603" s="23"/>
      <c r="W3603" s="15">
        <f t="shared" si="191"/>
        <v>45711</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7982</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8053</v>
      </c>
      <c r="S3604" s="21" t="s">
        <v>8054</v>
      </c>
      <c r="T3604" s="21" t="s">
        <v>8055</v>
      </c>
      <c r="U3604" s="23"/>
      <c r="V3604" s="23"/>
      <c r="W3604" s="15">
        <f t="shared" si="191"/>
        <v>45711</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8056</v>
      </c>
      <c r="D3605" s="21" t="s">
        <v>250</v>
      </c>
      <c r="E3605" s="21" t="s">
        <v>8057</v>
      </c>
      <c r="F3605" s="21"/>
      <c r="G3605" s="21"/>
      <c r="H3605" s="21" t="s">
        <v>8058</v>
      </c>
      <c r="I3605" s="21" t="s">
        <v>3217</v>
      </c>
      <c r="J3605" s="21"/>
      <c r="K3605" s="21"/>
      <c r="L3605" s="21"/>
      <c r="M3605" s="21"/>
      <c r="N3605" s="21"/>
      <c r="O3605" s="21"/>
      <c r="P3605" s="21"/>
      <c r="Q3605" s="21"/>
      <c r="R3605" s="21" t="s">
        <v>8053</v>
      </c>
      <c r="S3605" s="21" t="s">
        <v>8054</v>
      </c>
      <c r="T3605" s="21" t="s">
        <v>8059</v>
      </c>
      <c r="U3605" s="23"/>
      <c r="V3605" s="23"/>
      <c r="W3605" s="15">
        <f t="shared" si="191"/>
        <v>45711</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8060</v>
      </c>
      <c r="D3606" s="21" t="s">
        <v>47</v>
      </c>
      <c r="E3606" s="21" t="s">
        <v>8061</v>
      </c>
      <c r="F3606" s="21"/>
      <c r="G3606" s="21"/>
      <c r="H3606" s="21" t="s">
        <v>8062</v>
      </c>
      <c r="I3606" s="21"/>
      <c r="J3606" s="21"/>
      <c r="K3606" s="21"/>
      <c r="L3606" s="21"/>
      <c r="M3606" s="21"/>
      <c r="N3606" s="21"/>
      <c r="O3606" s="21"/>
      <c r="P3606" s="21"/>
      <c r="Q3606" s="21"/>
      <c r="R3606" s="21" t="s">
        <v>8053</v>
      </c>
      <c r="S3606" s="21" t="s">
        <v>8054</v>
      </c>
      <c r="T3606" s="21" t="s">
        <v>8063</v>
      </c>
      <c r="U3606" s="23"/>
      <c r="V3606" s="23"/>
      <c r="W3606" s="15">
        <f t="shared" si="191"/>
        <v>45711</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8064</v>
      </c>
      <c r="D3607" s="21" t="s">
        <v>84</v>
      </c>
      <c r="E3607" s="21" t="s">
        <v>8065</v>
      </c>
      <c r="F3607" s="21"/>
      <c r="G3607" s="21"/>
      <c r="H3607" s="21" t="s">
        <v>8066</v>
      </c>
      <c r="I3607" s="21" t="s">
        <v>8067</v>
      </c>
      <c r="J3607" s="21" t="s">
        <v>1387</v>
      </c>
      <c r="K3607" s="21">
        <v>1.0</v>
      </c>
      <c r="L3607" s="21" t="s">
        <v>35</v>
      </c>
      <c r="M3607" s="21" t="s">
        <v>8068</v>
      </c>
      <c r="N3607" s="21" t="s">
        <v>8069</v>
      </c>
      <c r="O3607" s="21"/>
      <c r="P3607" s="21"/>
      <c r="Q3607" s="21" t="s">
        <v>8070</v>
      </c>
      <c r="R3607" s="21" t="s">
        <v>8053</v>
      </c>
      <c r="S3607" s="21" t="s">
        <v>8054</v>
      </c>
      <c r="T3607" s="21" t="s">
        <v>8071</v>
      </c>
      <c r="U3607" s="23"/>
      <c r="V3607" s="23"/>
      <c r="W3607" s="15">
        <f t="shared" si="191"/>
        <v>45711</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8072</v>
      </c>
      <c r="D3608" s="21" t="s">
        <v>250</v>
      </c>
      <c r="E3608" s="21" t="s">
        <v>8073</v>
      </c>
      <c r="F3608" s="21"/>
      <c r="G3608" s="21"/>
      <c r="H3608" s="21" t="s">
        <v>8074</v>
      </c>
      <c r="I3608" s="21"/>
      <c r="J3608" s="21"/>
      <c r="K3608" s="21"/>
      <c r="L3608" s="21"/>
      <c r="M3608" s="21"/>
      <c r="N3608" s="21" t="s">
        <v>8075</v>
      </c>
      <c r="O3608" s="21" t="s">
        <v>65</v>
      </c>
      <c r="P3608" s="21" t="s">
        <v>8075</v>
      </c>
      <c r="Q3608" s="21" t="s">
        <v>8076</v>
      </c>
      <c r="R3608" s="21" t="s">
        <v>8053</v>
      </c>
      <c r="S3608" s="21" t="s">
        <v>8054</v>
      </c>
      <c r="T3608" s="21" t="s">
        <v>8077</v>
      </c>
      <c r="U3608" s="23"/>
      <c r="V3608" s="23"/>
      <c r="W3608" s="15">
        <f t="shared" si="191"/>
        <v>45711</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8078</v>
      </c>
      <c r="D3609" s="21" t="s">
        <v>29</v>
      </c>
      <c r="E3609" s="21" t="s">
        <v>538</v>
      </c>
      <c r="F3609" s="21"/>
      <c r="G3609" s="21"/>
      <c r="H3609" s="21" t="s">
        <v>8079</v>
      </c>
      <c r="I3609" s="21"/>
      <c r="J3609" s="21"/>
      <c r="K3609" s="21"/>
      <c r="L3609" s="21"/>
      <c r="M3609" s="21"/>
      <c r="N3609" s="21" t="s">
        <v>8080</v>
      </c>
      <c r="O3609" s="21"/>
      <c r="P3609" s="21"/>
      <c r="Q3609" s="21" t="s">
        <v>8081</v>
      </c>
      <c r="R3609" s="21" t="s">
        <v>8053</v>
      </c>
      <c r="S3609" s="21" t="s">
        <v>8054</v>
      </c>
      <c r="T3609" s="21" t="s">
        <v>8082</v>
      </c>
      <c r="U3609" s="23"/>
      <c r="V3609" s="23"/>
      <c r="W3609" s="15">
        <f t="shared" si="191"/>
        <v>45711</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8083</v>
      </c>
      <c r="D3610" s="21" t="s">
        <v>250</v>
      </c>
      <c r="E3610" s="21" t="s">
        <v>8084</v>
      </c>
      <c r="F3610" s="21"/>
      <c r="G3610" s="21"/>
      <c r="H3610" s="21" t="s">
        <v>8085</v>
      </c>
      <c r="I3610" s="21"/>
      <c r="J3610" s="21" t="s">
        <v>975</v>
      </c>
      <c r="K3610" s="21">
        <v>1.0</v>
      </c>
      <c r="L3610" s="21" t="s">
        <v>35</v>
      </c>
      <c r="M3610" s="21"/>
      <c r="N3610" s="21" t="s">
        <v>4130</v>
      </c>
      <c r="O3610" s="21"/>
      <c r="P3610" s="21"/>
      <c r="Q3610" s="21"/>
      <c r="R3610" s="21" t="s">
        <v>8053</v>
      </c>
      <c r="S3610" s="21" t="s">
        <v>8054</v>
      </c>
      <c r="T3610" s="21" t="s">
        <v>8086</v>
      </c>
      <c r="U3610" s="23"/>
      <c r="V3610" s="23"/>
      <c r="W3610" s="15">
        <f t="shared" si="191"/>
        <v>45711</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8053</v>
      </c>
      <c r="S3611" s="21" t="s">
        <v>8054</v>
      </c>
      <c r="T3611" s="21" t="s">
        <v>8055</v>
      </c>
      <c r="U3611" s="23"/>
      <c r="V3611" s="23"/>
      <c r="W3611" s="15">
        <f t="shared" si="191"/>
        <v>45711</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8087</v>
      </c>
      <c r="D3612" s="21" t="s">
        <v>250</v>
      </c>
      <c r="E3612" s="21" t="s">
        <v>8088</v>
      </c>
      <c r="F3612" s="21"/>
      <c r="G3612" s="21"/>
      <c r="H3612" s="21" t="s">
        <v>8089</v>
      </c>
      <c r="I3612" s="21"/>
      <c r="J3612" s="21"/>
      <c r="K3612" s="21"/>
      <c r="L3612" s="21"/>
      <c r="M3612" s="21"/>
      <c r="N3612" s="21" t="s">
        <v>8090</v>
      </c>
      <c r="O3612" s="21" t="s">
        <v>65</v>
      </c>
      <c r="P3612" s="21" t="s">
        <v>8090</v>
      </c>
      <c r="Q3612" s="21"/>
      <c r="R3612" s="21" t="s">
        <v>8053</v>
      </c>
      <c r="S3612" s="21" t="s">
        <v>8054</v>
      </c>
      <c r="T3612" s="21" t="s">
        <v>8091</v>
      </c>
      <c r="U3612" s="23"/>
      <c r="V3612" s="23"/>
      <c r="W3612" s="15">
        <f t="shared" si="191"/>
        <v>45711</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8092</v>
      </c>
      <c r="D3613" s="21" t="s">
        <v>29</v>
      </c>
      <c r="E3613" s="21" t="s">
        <v>538</v>
      </c>
      <c r="F3613" s="21"/>
      <c r="G3613" s="21"/>
      <c r="H3613" s="21" t="s">
        <v>8093</v>
      </c>
      <c r="I3613" s="21"/>
      <c r="J3613" s="21"/>
      <c r="K3613" s="21"/>
      <c r="L3613" s="21"/>
      <c r="M3613" s="21"/>
      <c r="N3613" s="21"/>
      <c r="O3613" s="21"/>
      <c r="P3613" s="21"/>
      <c r="Q3613" s="21"/>
      <c r="R3613" s="21" t="s">
        <v>8053</v>
      </c>
      <c r="S3613" s="21" t="s">
        <v>8054</v>
      </c>
      <c r="T3613" s="21" t="s">
        <v>8094</v>
      </c>
      <c r="U3613" s="23"/>
      <c r="V3613" s="23"/>
      <c r="W3613" s="15">
        <f t="shared" si="191"/>
        <v>45711</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8083</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8053</v>
      </c>
      <c r="S3614" s="21" t="s">
        <v>8054</v>
      </c>
      <c r="T3614" s="21" t="s">
        <v>8055</v>
      </c>
      <c r="U3614" s="23"/>
      <c r="V3614" s="23"/>
      <c r="W3614" s="15">
        <f t="shared" si="191"/>
        <v>45711</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8053</v>
      </c>
      <c r="S3615" s="21" t="s">
        <v>8054</v>
      </c>
      <c r="T3615" s="21" t="s">
        <v>8055</v>
      </c>
      <c r="U3615" s="23"/>
      <c r="V3615" s="23"/>
      <c r="W3615" s="15">
        <f t="shared" si="191"/>
        <v>45711</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8053</v>
      </c>
      <c r="S3616" s="21" t="s">
        <v>8054</v>
      </c>
      <c r="T3616" s="21" t="s">
        <v>8055</v>
      </c>
      <c r="U3616" s="23"/>
      <c r="V3616" s="23"/>
      <c r="W3616" s="15">
        <f t="shared" si="191"/>
        <v>45711</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8095</v>
      </c>
      <c r="R3617" s="21" t="s">
        <v>8053</v>
      </c>
      <c r="S3617" s="21" t="s">
        <v>8054</v>
      </c>
      <c r="T3617" s="21" t="s">
        <v>8055</v>
      </c>
      <c r="U3617" s="23"/>
      <c r="V3617" s="23"/>
      <c r="W3617" s="15">
        <f t="shared" si="191"/>
        <v>45711</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8096</v>
      </c>
      <c r="D3618" s="21" t="s">
        <v>47</v>
      </c>
      <c r="E3618" s="21" t="s">
        <v>8097</v>
      </c>
      <c r="F3618" s="21"/>
      <c r="G3618" s="21"/>
      <c r="H3618" s="21" t="s">
        <v>8098</v>
      </c>
      <c r="I3618" s="21" t="s">
        <v>8099</v>
      </c>
      <c r="J3618" s="21" t="s">
        <v>2053</v>
      </c>
      <c r="K3618" s="21">
        <v>1.0</v>
      </c>
      <c r="L3618" s="21" t="s">
        <v>35</v>
      </c>
      <c r="M3618" s="21"/>
      <c r="N3618" s="21" t="s">
        <v>8100</v>
      </c>
      <c r="O3618" s="21"/>
      <c r="P3618" s="21"/>
      <c r="Q3618" s="21"/>
      <c r="R3618" s="21" t="s">
        <v>8053</v>
      </c>
      <c r="S3618" s="21" t="s">
        <v>8054</v>
      </c>
      <c r="T3618" s="21" t="s">
        <v>8101</v>
      </c>
      <c r="U3618" s="23"/>
      <c r="V3618" s="23"/>
      <c r="W3618" s="15">
        <f t="shared" si="191"/>
        <v>45711</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4764</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8053</v>
      </c>
      <c r="S3619" s="21" t="s">
        <v>8054</v>
      </c>
      <c r="T3619" s="21" t="s">
        <v>8055</v>
      </c>
      <c r="U3619" s="23"/>
      <c r="V3619" s="23"/>
      <c r="W3619" s="15">
        <f t="shared" si="191"/>
        <v>45711</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8053</v>
      </c>
      <c r="S3620" s="138" t="s">
        <v>8054</v>
      </c>
      <c r="T3620" s="138" t="s">
        <v>8055</v>
      </c>
      <c r="U3620" s="36"/>
      <c r="V3620" s="36"/>
      <c r="W3620" s="15">
        <f t="shared" si="191"/>
        <v>45711</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45711</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8102</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45711</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8102</v>
      </c>
      <c r="S3623" s="21" t="s">
        <v>8103</v>
      </c>
      <c r="T3623" s="21" t="s">
        <v>8104</v>
      </c>
      <c r="U3623" s="77"/>
      <c r="V3623" s="23"/>
      <c r="W3623" s="15">
        <f t="shared" si="191"/>
        <v>45711</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8102</v>
      </c>
      <c r="S3624" s="21" t="s">
        <v>8103</v>
      </c>
      <c r="T3624" s="21" t="s">
        <v>8104</v>
      </c>
      <c r="U3624" s="23"/>
      <c r="V3624" s="23"/>
      <c r="W3624" s="15">
        <f t="shared" si="191"/>
        <v>45711</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3665</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8102</v>
      </c>
      <c r="S3625" s="21" t="s">
        <v>8103</v>
      </c>
      <c r="T3625" s="21" t="s">
        <v>8104</v>
      </c>
      <c r="U3625" s="23"/>
      <c r="V3625" s="23"/>
      <c r="W3625" s="15">
        <f t="shared" si="191"/>
        <v>45711</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4251</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8102</v>
      </c>
      <c r="S3626" s="21" t="s">
        <v>8103</v>
      </c>
      <c r="T3626" s="21" t="s">
        <v>8104</v>
      </c>
      <c r="U3626" s="23"/>
      <c r="V3626" s="23"/>
      <c r="W3626" s="15">
        <f t="shared" si="191"/>
        <v>45711</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8105</v>
      </c>
      <c r="D3627" s="21" t="s">
        <v>250</v>
      </c>
      <c r="E3627" s="21" t="s">
        <v>8106</v>
      </c>
      <c r="F3627" s="21"/>
      <c r="G3627" s="21"/>
      <c r="H3627" s="21" t="s">
        <v>8107</v>
      </c>
      <c r="I3627" s="21"/>
      <c r="J3627" s="21"/>
      <c r="K3627" s="21"/>
      <c r="L3627" s="21"/>
      <c r="M3627" s="21"/>
      <c r="N3627" s="21" t="s">
        <v>8108</v>
      </c>
      <c r="O3627" s="21" t="s">
        <v>1153</v>
      </c>
      <c r="P3627" s="21" t="s">
        <v>8109</v>
      </c>
      <c r="Q3627" s="21" t="s">
        <v>8110</v>
      </c>
      <c r="R3627" s="21" t="s">
        <v>8102</v>
      </c>
      <c r="S3627" s="21" t="s">
        <v>8103</v>
      </c>
      <c r="T3627" s="21" t="s">
        <v>8111</v>
      </c>
      <c r="U3627" s="23"/>
      <c r="V3627" s="23"/>
      <c r="W3627" s="15">
        <f t="shared" si="191"/>
        <v>45711</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7906</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8102</v>
      </c>
      <c r="S3628" s="21" t="s">
        <v>8103</v>
      </c>
      <c r="T3628" s="21" t="s">
        <v>8104</v>
      </c>
      <c r="U3628" s="23"/>
      <c r="V3628" s="23"/>
      <c r="W3628" s="15">
        <f t="shared" si="191"/>
        <v>45711</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8112</v>
      </c>
      <c r="D3629" s="21" t="s">
        <v>183</v>
      </c>
      <c r="E3629" s="21" t="s">
        <v>8113</v>
      </c>
      <c r="F3629" s="21"/>
      <c r="G3629" s="21"/>
      <c r="H3629" s="21" t="s">
        <v>8114</v>
      </c>
      <c r="I3629" s="21" t="s">
        <v>8115</v>
      </c>
      <c r="J3629" s="21" t="s">
        <v>8116</v>
      </c>
      <c r="K3629" s="21">
        <v>1.0</v>
      </c>
      <c r="L3629" s="21" t="s">
        <v>196</v>
      </c>
      <c r="M3629" s="21" t="s">
        <v>8117</v>
      </c>
      <c r="N3629" s="21" t="s">
        <v>8118</v>
      </c>
      <c r="O3629" s="21"/>
      <c r="P3629" s="21"/>
      <c r="Q3629" s="21"/>
      <c r="R3629" s="21" t="s">
        <v>8102</v>
      </c>
      <c r="S3629" s="21" t="s">
        <v>8103</v>
      </c>
      <c r="T3629" s="21" t="s">
        <v>8119</v>
      </c>
      <c r="U3629" s="23"/>
      <c r="V3629" s="23"/>
      <c r="W3629" s="15">
        <f t="shared" si="191"/>
        <v>45711</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8120</v>
      </c>
      <c r="D3630" s="21" t="s">
        <v>47</v>
      </c>
      <c r="E3630" s="21" t="s">
        <v>8121</v>
      </c>
      <c r="F3630" s="21"/>
      <c r="G3630" s="21"/>
      <c r="H3630" s="21" t="s">
        <v>6862</v>
      </c>
      <c r="I3630" s="21" t="s">
        <v>6863</v>
      </c>
      <c r="J3630" s="21"/>
      <c r="K3630" s="21"/>
      <c r="L3630" s="21"/>
      <c r="M3630" s="21"/>
      <c r="N3630" s="21" t="s">
        <v>6864</v>
      </c>
      <c r="O3630" s="21" t="s">
        <v>178</v>
      </c>
      <c r="P3630" s="21" t="s">
        <v>6865</v>
      </c>
      <c r="Q3630" s="21"/>
      <c r="R3630" s="21" t="s">
        <v>8102</v>
      </c>
      <c r="S3630" s="21" t="s">
        <v>8103</v>
      </c>
      <c r="T3630" s="21" t="s">
        <v>8122</v>
      </c>
      <c r="U3630" s="23"/>
      <c r="V3630" s="23"/>
      <c r="W3630" s="15">
        <f t="shared" si="191"/>
        <v>45711</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8123</v>
      </c>
      <c r="D3631" s="21" t="s">
        <v>84</v>
      </c>
      <c r="E3631" s="21" t="s">
        <v>8124</v>
      </c>
      <c r="F3631" s="21"/>
      <c r="G3631" s="21"/>
      <c r="H3631" s="21" t="s">
        <v>8125</v>
      </c>
      <c r="I3631" s="21"/>
      <c r="J3631" s="21" t="s">
        <v>5454</v>
      </c>
      <c r="K3631" s="21">
        <v>2.0</v>
      </c>
      <c r="L3631" s="21" t="s">
        <v>3063</v>
      </c>
      <c r="M3631" s="21" t="s">
        <v>6564</v>
      </c>
      <c r="N3631" s="21" t="s">
        <v>8126</v>
      </c>
      <c r="O3631" s="21"/>
      <c r="P3631" s="21"/>
      <c r="Q3631" s="21"/>
      <c r="R3631" s="21" t="s">
        <v>8102</v>
      </c>
      <c r="S3631" s="21" t="s">
        <v>8103</v>
      </c>
      <c r="T3631" s="21" t="s">
        <v>8127</v>
      </c>
      <c r="U3631" s="23"/>
      <c r="V3631" s="23"/>
      <c r="W3631" s="15">
        <f t="shared" si="191"/>
        <v>45711</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8102</v>
      </c>
      <c r="S3632" s="21" t="s">
        <v>8103</v>
      </c>
      <c r="T3632" s="21" t="s">
        <v>8104</v>
      </c>
      <c r="U3632" s="23"/>
      <c r="V3632" s="23"/>
      <c r="W3632" s="15">
        <f t="shared" si="191"/>
        <v>45711</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5270</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8102</v>
      </c>
      <c r="S3633" s="21" t="s">
        <v>8103</v>
      </c>
      <c r="T3633" s="21" t="s">
        <v>8104</v>
      </c>
      <c r="U3633" s="23"/>
      <c r="V3633" s="23"/>
      <c r="W3633" s="15">
        <f t="shared" si="191"/>
        <v>45711</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8128</v>
      </c>
      <c r="D3634" s="21" t="s">
        <v>47</v>
      </c>
      <c r="E3634" s="21" t="s">
        <v>8129</v>
      </c>
      <c r="F3634" s="21"/>
      <c r="G3634" s="21"/>
      <c r="H3634" s="21" t="s">
        <v>8130</v>
      </c>
      <c r="I3634" s="21"/>
      <c r="J3634" s="21"/>
      <c r="K3634" s="21"/>
      <c r="L3634" s="21"/>
      <c r="M3634" s="21"/>
      <c r="N3634" s="21" t="s">
        <v>8131</v>
      </c>
      <c r="O3634" s="21" t="s">
        <v>916</v>
      </c>
      <c r="P3634" s="21" t="s">
        <v>8132</v>
      </c>
      <c r="Q3634" s="21" t="s">
        <v>8133</v>
      </c>
      <c r="R3634" s="21" t="s">
        <v>8102</v>
      </c>
      <c r="S3634" s="21" t="s">
        <v>8103</v>
      </c>
      <c r="T3634" s="21" t="s">
        <v>8134</v>
      </c>
      <c r="U3634" s="23"/>
      <c r="V3634" s="23"/>
      <c r="W3634" s="15">
        <f t="shared" si="191"/>
        <v>45711</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8135</v>
      </c>
      <c r="D3635" s="21" t="s">
        <v>47</v>
      </c>
      <c r="E3635" s="21" t="s">
        <v>612</v>
      </c>
      <c r="F3635" s="21"/>
      <c r="G3635" s="21"/>
      <c r="H3635" s="21" t="s">
        <v>8136</v>
      </c>
      <c r="I3635" s="21"/>
      <c r="J3635" s="21"/>
      <c r="K3635" s="21"/>
      <c r="L3635" s="21"/>
      <c r="M3635" s="21"/>
      <c r="N3635" s="21" t="s">
        <v>8137</v>
      </c>
      <c r="O3635" s="21"/>
      <c r="P3635" s="21"/>
      <c r="Q3635" s="21" t="s">
        <v>8138</v>
      </c>
      <c r="R3635" s="21" t="s">
        <v>8102</v>
      </c>
      <c r="S3635" s="21" t="s">
        <v>8103</v>
      </c>
      <c r="T3635" s="21" t="s">
        <v>8139</v>
      </c>
      <c r="U3635" s="23"/>
      <c r="V3635" s="23"/>
      <c r="W3635" s="15">
        <f t="shared" si="191"/>
        <v>45711</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8140</v>
      </c>
      <c r="D3636" s="21" t="s">
        <v>47</v>
      </c>
      <c r="E3636" s="21" t="s">
        <v>8141</v>
      </c>
      <c r="F3636" s="21"/>
      <c r="G3636" s="21"/>
      <c r="H3636" s="21" t="s">
        <v>8142</v>
      </c>
      <c r="I3636" s="21" t="s">
        <v>8143</v>
      </c>
      <c r="J3636" s="21" t="s">
        <v>8144</v>
      </c>
      <c r="K3636" s="21">
        <v>1.0</v>
      </c>
      <c r="L3636" s="21" t="s">
        <v>35</v>
      </c>
      <c r="M3636" s="21" t="s">
        <v>8145</v>
      </c>
      <c r="N3636" s="21" t="s">
        <v>8146</v>
      </c>
      <c r="O3636" s="21"/>
      <c r="P3636" s="21"/>
      <c r="Q3636" s="21"/>
      <c r="R3636" s="21" t="s">
        <v>8102</v>
      </c>
      <c r="S3636" s="21" t="s">
        <v>8103</v>
      </c>
      <c r="T3636" s="21" t="s">
        <v>8147</v>
      </c>
      <c r="U3636" s="23"/>
      <c r="V3636" s="23"/>
      <c r="W3636" s="15">
        <f t="shared" si="191"/>
        <v>45711</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4764</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8102</v>
      </c>
      <c r="S3637" s="21" t="s">
        <v>8103</v>
      </c>
      <c r="T3637" s="21" t="s">
        <v>8104</v>
      </c>
      <c r="U3637" s="23"/>
      <c r="V3637" s="23"/>
      <c r="W3637" s="15">
        <f t="shared" si="191"/>
        <v>45711</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8102</v>
      </c>
      <c r="S3638" s="138" t="s">
        <v>8103</v>
      </c>
      <c r="T3638" s="138" t="s">
        <v>8104</v>
      </c>
      <c r="U3638" s="36"/>
      <c r="V3638" s="36"/>
      <c r="W3638" s="15">
        <f t="shared" si="191"/>
        <v>45711</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45711</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8148</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45711</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8148</v>
      </c>
      <c r="S3641" s="27" t="s">
        <v>8149</v>
      </c>
      <c r="T3641" s="27" t="s">
        <v>8150</v>
      </c>
      <c r="U3641" s="77"/>
      <c r="V3641" s="23"/>
      <c r="W3641" s="15">
        <f t="shared" si="191"/>
        <v>45711</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8148</v>
      </c>
      <c r="S3642" s="27" t="s">
        <v>8149</v>
      </c>
      <c r="T3642" s="27" t="s">
        <v>8150</v>
      </c>
      <c r="U3642" s="23"/>
      <c r="V3642" s="23"/>
      <c r="W3642" s="15">
        <f t="shared" si="191"/>
        <v>45711</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3665</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8148</v>
      </c>
      <c r="S3643" s="27" t="s">
        <v>8149</v>
      </c>
      <c r="T3643" s="27" t="s">
        <v>8150</v>
      </c>
      <c r="U3643" s="23"/>
      <c r="V3643" s="23"/>
      <c r="W3643" s="15">
        <f t="shared" si="191"/>
        <v>45711</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4955</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8148</v>
      </c>
      <c r="S3644" s="27" t="s">
        <v>8149</v>
      </c>
      <c r="T3644" s="27" t="s">
        <v>8150</v>
      </c>
      <c r="U3644" s="23"/>
      <c r="V3644" s="23"/>
      <c r="W3644" s="15">
        <f t="shared" si="191"/>
        <v>45711</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8148</v>
      </c>
      <c r="S3645" s="27" t="s">
        <v>8149</v>
      </c>
      <c r="T3645" s="27" t="s">
        <v>8150</v>
      </c>
      <c r="U3645" s="23"/>
      <c r="V3645" s="23"/>
      <c r="W3645" s="15">
        <f t="shared" si="191"/>
        <v>45711</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8148</v>
      </c>
      <c r="S3646" s="27" t="s">
        <v>8149</v>
      </c>
      <c r="T3646" s="27" t="s">
        <v>8150</v>
      </c>
      <c r="U3646" s="23"/>
      <c r="V3646" s="23"/>
      <c r="W3646" s="15">
        <f t="shared" si="191"/>
        <v>45711</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4475</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8148</v>
      </c>
      <c r="S3647" s="27" t="s">
        <v>8149</v>
      </c>
      <c r="T3647" s="27" t="s">
        <v>8150</v>
      </c>
      <c r="U3647" s="23"/>
      <c r="V3647" s="23"/>
      <c r="W3647" s="15">
        <f t="shared" si="191"/>
        <v>45711</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4480</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8148</v>
      </c>
      <c r="S3648" s="27" t="s">
        <v>8149</v>
      </c>
      <c r="T3648" s="27" t="s">
        <v>8150</v>
      </c>
      <c r="U3648" s="23"/>
      <c r="V3648" s="23"/>
      <c r="W3648" s="15">
        <f t="shared" si="191"/>
        <v>45711</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4514</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8148</v>
      </c>
      <c r="S3649" s="27" t="s">
        <v>8149</v>
      </c>
      <c r="T3649" s="27" t="s">
        <v>8150</v>
      </c>
      <c r="U3649" s="23"/>
      <c r="V3649" s="23"/>
      <c r="W3649" s="15">
        <f t="shared" si="191"/>
        <v>45711</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4520</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8148</v>
      </c>
      <c r="S3650" s="27" t="s">
        <v>8149</v>
      </c>
      <c r="T3650" s="27" t="s">
        <v>8150</v>
      </c>
      <c r="U3650" s="23"/>
      <c r="V3650" s="23"/>
      <c r="W3650" s="15">
        <f t="shared" si="191"/>
        <v>45711</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4764</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8148</v>
      </c>
      <c r="S3651" s="27" t="s">
        <v>8149</v>
      </c>
      <c r="T3651" s="27" t="s">
        <v>8150</v>
      </c>
      <c r="U3651" s="23"/>
      <c r="V3651" s="23"/>
      <c r="W3651" s="15">
        <f t="shared" si="191"/>
        <v>45711</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8148</v>
      </c>
      <c r="S3652" s="152" t="s">
        <v>8149</v>
      </c>
      <c r="T3652" s="152" t="s">
        <v>8150</v>
      </c>
      <c r="U3652" s="120"/>
      <c r="V3652" s="120"/>
      <c r="W3652" s="15">
        <f t="shared" si="191"/>
        <v>45711</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8151</v>
      </c>
      <c r="R3653" s="126"/>
      <c r="S3653" s="126"/>
      <c r="T3653" s="128"/>
      <c r="U3653" s="129"/>
      <c r="V3653" s="129"/>
      <c r="W3653" s="15">
        <f t="shared" si="191"/>
        <v>45711</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8152</v>
      </c>
      <c r="D3654" s="132" t="s">
        <v>47</v>
      </c>
      <c r="E3654" s="151" t="s">
        <v>997</v>
      </c>
      <c r="F3654" s="132"/>
      <c r="G3654" s="132"/>
      <c r="H3654" s="127" t="s">
        <v>8153</v>
      </c>
      <c r="I3654" s="132"/>
      <c r="J3654" s="132"/>
      <c r="K3654" s="132"/>
      <c r="L3654" s="132"/>
      <c r="M3654" s="132"/>
      <c r="N3654" s="127" t="s">
        <v>8154</v>
      </c>
      <c r="O3654" s="132" t="s">
        <v>65</v>
      </c>
      <c r="P3654" s="127" t="s">
        <v>8154</v>
      </c>
      <c r="Q3654" s="127" t="s">
        <v>8155</v>
      </c>
      <c r="R3654" s="147" t="s">
        <v>8148</v>
      </c>
      <c r="S3654" s="147" t="s">
        <v>8149</v>
      </c>
      <c r="T3654" s="127" t="s">
        <v>8156</v>
      </c>
      <c r="U3654" s="134"/>
      <c r="V3654" s="134"/>
      <c r="W3654" s="15">
        <f t="shared" si="191"/>
        <v>45711</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8157</v>
      </c>
      <c r="D3655" s="151" t="s">
        <v>47</v>
      </c>
      <c r="E3655" s="153" t="s">
        <v>612</v>
      </c>
      <c r="F3655" s="151"/>
      <c r="G3655" s="151"/>
      <c r="H3655" s="154" t="s">
        <v>8158</v>
      </c>
      <c r="I3655" s="151"/>
      <c r="J3655" s="154" t="s">
        <v>8159</v>
      </c>
      <c r="K3655" s="154">
        <v>1.0</v>
      </c>
      <c r="L3655" s="154" t="s">
        <v>35</v>
      </c>
      <c r="M3655" s="154"/>
      <c r="N3655" s="154" t="s">
        <v>8160</v>
      </c>
      <c r="O3655" s="151"/>
      <c r="P3655" s="132"/>
      <c r="Q3655" s="127" t="s">
        <v>8161</v>
      </c>
      <c r="R3655" s="147" t="s">
        <v>8148</v>
      </c>
      <c r="S3655" s="147" t="s">
        <v>8149</v>
      </c>
      <c r="T3655" s="127" t="s">
        <v>8162</v>
      </c>
      <c r="U3655" s="134"/>
      <c r="V3655" s="134"/>
      <c r="W3655" s="15">
        <f t="shared" si="191"/>
        <v>45711</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5885</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8148</v>
      </c>
      <c r="S3656" s="147" t="s">
        <v>8149</v>
      </c>
      <c r="T3656" s="142" t="s">
        <v>8163</v>
      </c>
      <c r="U3656" s="134"/>
      <c r="V3656" s="134"/>
      <c r="W3656" s="15">
        <f t="shared" si="191"/>
        <v>45711</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7128</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8148</v>
      </c>
      <c r="S3657" s="147" t="s">
        <v>8149</v>
      </c>
      <c r="T3657" s="142" t="s">
        <v>8163</v>
      </c>
      <c r="U3657" s="134"/>
      <c r="V3657" s="134"/>
      <c r="W3657" s="15">
        <f t="shared" si="191"/>
        <v>45711</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8148</v>
      </c>
      <c r="S3658" s="143" t="s">
        <v>8149</v>
      </c>
      <c r="T3658" s="143" t="s">
        <v>8163</v>
      </c>
      <c r="U3658" s="36"/>
      <c r="V3658" s="36"/>
      <c r="W3658" s="15">
        <f t="shared" si="191"/>
        <v>45711</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45711</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8164</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45711</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8165</v>
      </c>
      <c r="D3661" s="21" t="s">
        <v>250</v>
      </c>
      <c r="E3661" s="21" t="s">
        <v>8166</v>
      </c>
      <c r="F3661" s="21"/>
      <c r="G3661" s="21"/>
      <c r="H3661" s="21" t="s">
        <v>8167</v>
      </c>
      <c r="I3661" s="21" t="s">
        <v>8168</v>
      </c>
      <c r="J3661" s="21" t="s">
        <v>6480</v>
      </c>
      <c r="K3661" s="21">
        <v>3.0</v>
      </c>
      <c r="L3661" s="21" t="s">
        <v>76</v>
      </c>
      <c r="M3661" s="21"/>
      <c r="N3661" s="21" t="s">
        <v>8169</v>
      </c>
      <c r="O3661" s="21"/>
      <c r="P3661" s="21"/>
      <c r="Q3661" s="21"/>
      <c r="R3661" s="21" t="s">
        <v>8164</v>
      </c>
      <c r="S3661" s="21" t="s">
        <v>8170</v>
      </c>
      <c r="T3661" s="22" t="s">
        <v>8171</v>
      </c>
      <c r="U3661" s="23"/>
      <c r="V3661" s="23"/>
      <c r="W3661" s="15">
        <f t="shared" si="191"/>
        <v>45711</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8164</v>
      </c>
      <c r="S3662" s="21" t="s">
        <v>8170</v>
      </c>
      <c r="T3662" s="21" t="s">
        <v>8172</v>
      </c>
      <c r="U3662" s="23"/>
      <c r="V3662" s="23"/>
      <c r="W3662" s="15">
        <f t="shared" si="191"/>
        <v>45711</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8164</v>
      </c>
      <c r="S3663" s="21" t="s">
        <v>8170</v>
      </c>
      <c r="T3663" s="21" t="s">
        <v>8172</v>
      </c>
      <c r="U3663" s="23"/>
      <c r="V3663" s="23"/>
      <c r="W3663" s="15">
        <f t="shared" si="191"/>
        <v>45711</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8173</v>
      </c>
      <c r="D3664" s="21" t="s">
        <v>47</v>
      </c>
      <c r="E3664" s="21" t="s">
        <v>913</v>
      </c>
      <c r="F3664" s="21"/>
      <c r="G3664" s="21"/>
      <c r="H3664" s="21" t="s">
        <v>8174</v>
      </c>
      <c r="I3664" s="21"/>
      <c r="J3664" s="21"/>
      <c r="K3664" s="21"/>
      <c r="L3664" s="21"/>
      <c r="M3664" s="21"/>
      <c r="N3664" s="21" t="s">
        <v>8175</v>
      </c>
      <c r="O3664" s="21" t="s">
        <v>2255</v>
      </c>
      <c r="P3664" s="21" t="s">
        <v>8176</v>
      </c>
      <c r="Q3664" s="21"/>
      <c r="R3664" s="21" t="s">
        <v>8164</v>
      </c>
      <c r="S3664" s="21" t="s">
        <v>8170</v>
      </c>
      <c r="T3664" s="21" t="s">
        <v>8177</v>
      </c>
      <c r="U3664" s="23"/>
      <c r="V3664" s="23"/>
      <c r="W3664" s="15">
        <f t="shared" si="191"/>
        <v>45711</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8178</v>
      </c>
      <c r="D3665" s="21" t="s">
        <v>47</v>
      </c>
      <c r="E3665" s="21" t="s">
        <v>612</v>
      </c>
      <c r="F3665" s="21"/>
      <c r="G3665" s="21"/>
      <c r="H3665" s="21" t="s">
        <v>8179</v>
      </c>
      <c r="I3665" s="21" t="s">
        <v>2738</v>
      </c>
      <c r="J3665" s="21" t="s">
        <v>130</v>
      </c>
      <c r="K3665" s="21">
        <v>1.0</v>
      </c>
      <c r="L3665" s="21" t="s">
        <v>35</v>
      </c>
      <c r="M3665" s="21"/>
      <c r="N3665" s="21" t="s">
        <v>8180</v>
      </c>
      <c r="O3665" s="21"/>
      <c r="P3665" s="21"/>
      <c r="Q3665" s="21"/>
      <c r="R3665" s="21" t="s">
        <v>8164</v>
      </c>
      <c r="S3665" s="21" t="s">
        <v>8170</v>
      </c>
      <c r="T3665" s="21" t="s">
        <v>8181</v>
      </c>
      <c r="U3665" s="23"/>
      <c r="V3665" s="23"/>
      <c r="W3665" s="15">
        <f t="shared" si="191"/>
        <v>45711</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8182</v>
      </c>
      <c r="D3666" s="21" t="s">
        <v>47</v>
      </c>
      <c r="E3666" s="21" t="s">
        <v>8183</v>
      </c>
      <c r="F3666" s="21"/>
      <c r="G3666" s="21"/>
      <c r="H3666" s="21" t="s">
        <v>8184</v>
      </c>
      <c r="I3666" s="21" t="s">
        <v>8185</v>
      </c>
      <c r="J3666" s="21" t="s">
        <v>8186</v>
      </c>
      <c r="K3666" s="21">
        <v>8.0</v>
      </c>
      <c r="L3666" s="21" t="s">
        <v>196</v>
      </c>
      <c r="M3666" s="21"/>
      <c r="N3666" s="21" t="s">
        <v>8187</v>
      </c>
      <c r="O3666" s="21"/>
      <c r="P3666" s="21"/>
      <c r="Q3666" s="21"/>
      <c r="R3666" s="21" t="s">
        <v>8164</v>
      </c>
      <c r="S3666" s="21" t="s">
        <v>8170</v>
      </c>
      <c r="T3666" s="21" t="s">
        <v>8188</v>
      </c>
      <c r="U3666" s="23"/>
      <c r="V3666" s="23"/>
      <c r="W3666" s="15">
        <f t="shared" si="191"/>
        <v>45711</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8189</v>
      </c>
      <c r="D3667" s="21" t="s">
        <v>401</v>
      </c>
      <c r="E3667" s="21" t="s">
        <v>8190</v>
      </c>
      <c r="F3667" s="21"/>
      <c r="G3667" s="21"/>
      <c r="H3667" s="21" t="s">
        <v>8191</v>
      </c>
      <c r="I3667" s="21" t="s">
        <v>8192</v>
      </c>
      <c r="J3667" s="21" t="s">
        <v>5454</v>
      </c>
      <c r="K3667" s="21">
        <v>2.0</v>
      </c>
      <c r="L3667" s="21" t="s">
        <v>3063</v>
      </c>
      <c r="M3667" s="21" t="s">
        <v>6564</v>
      </c>
      <c r="N3667" s="21" t="s">
        <v>8193</v>
      </c>
      <c r="O3667" s="21"/>
      <c r="P3667" s="21"/>
      <c r="Q3667" s="21"/>
      <c r="R3667" s="21" t="s">
        <v>8164</v>
      </c>
      <c r="S3667" s="21" t="s">
        <v>8170</v>
      </c>
      <c r="T3667" s="21" t="s">
        <v>8194</v>
      </c>
      <c r="U3667" s="23"/>
      <c r="V3667" s="23"/>
      <c r="W3667" s="15">
        <f t="shared" si="191"/>
        <v>45711</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8195</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8164</v>
      </c>
      <c r="S3668" s="21" t="s">
        <v>8170</v>
      </c>
      <c r="T3668" s="21" t="s">
        <v>8172</v>
      </c>
      <c r="U3668" s="23"/>
      <c r="V3668" s="23"/>
      <c r="W3668" s="15">
        <f t="shared" si="191"/>
        <v>45711</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8164</v>
      </c>
      <c r="S3669" s="21" t="s">
        <v>8170</v>
      </c>
      <c r="T3669" s="21" t="s">
        <v>8172</v>
      </c>
      <c r="U3669" s="23"/>
      <c r="V3669" s="23"/>
      <c r="W3669" s="15">
        <f t="shared" si="191"/>
        <v>45711</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4306</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4310</v>
      </c>
      <c r="R3670" s="21" t="s">
        <v>8164</v>
      </c>
      <c r="S3670" s="21" t="s">
        <v>8170</v>
      </c>
      <c r="T3670" s="21" t="s">
        <v>8172</v>
      </c>
      <c r="U3670" s="23"/>
      <c r="V3670" s="23"/>
      <c r="W3670" s="15">
        <f t="shared" si="191"/>
        <v>45711</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8123</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8164</v>
      </c>
      <c r="S3671" s="21" t="s">
        <v>8170</v>
      </c>
      <c r="T3671" s="21" t="s">
        <v>8172</v>
      </c>
      <c r="U3671" s="23"/>
      <c r="V3671" s="23"/>
      <c r="W3671" s="15">
        <f t="shared" si="191"/>
        <v>45711</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4764</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8164</v>
      </c>
      <c r="S3672" s="21" t="s">
        <v>8170</v>
      </c>
      <c r="T3672" s="21" t="s">
        <v>8172</v>
      </c>
      <c r="U3672" s="23"/>
      <c r="V3672" s="23"/>
      <c r="W3672" s="15">
        <f t="shared" si="191"/>
        <v>45711</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8164</v>
      </c>
      <c r="S3673" s="138" t="s">
        <v>8170</v>
      </c>
      <c r="T3673" s="138" t="s">
        <v>8172</v>
      </c>
      <c r="U3673" s="36"/>
      <c r="V3673" s="36"/>
      <c r="W3673" s="15">
        <f t="shared" si="191"/>
        <v>45711</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45711</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8196</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45711</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8197</v>
      </c>
      <c r="D3676" s="21" t="s">
        <v>47</v>
      </c>
      <c r="E3676" s="21" t="s">
        <v>8198</v>
      </c>
      <c r="F3676" s="21"/>
      <c r="G3676" s="21"/>
      <c r="H3676" s="21" t="s">
        <v>8199</v>
      </c>
      <c r="I3676" s="27" t="s">
        <v>8200</v>
      </c>
      <c r="J3676" s="21"/>
      <c r="K3676" s="21"/>
      <c r="L3676" s="21"/>
      <c r="M3676" s="21"/>
      <c r="N3676" s="21" t="s">
        <v>8201</v>
      </c>
      <c r="O3676" s="21" t="s">
        <v>2255</v>
      </c>
      <c r="P3676" s="21" t="s">
        <v>8202</v>
      </c>
      <c r="Q3676" s="21"/>
      <c r="R3676" s="21" t="s">
        <v>8196</v>
      </c>
      <c r="S3676" s="21" t="s">
        <v>8203</v>
      </c>
      <c r="T3676" s="22" t="s">
        <v>8204</v>
      </c>
      <c r="U3676" s="23"/>
      <c r="V3676" s="23"/>
      <c r="W3676" s="15">
        <f t="shared" si="191"/>
        <v>45711</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8205</v>
      </c>
      <c r="D3677" s="21" t="s">
        <v>47</v>
      </c>
      <c r="E3677" s="21" t="s">
        <v>612</v>
      </c>
      <c r="F3677" s="21"/>
      <c r="G3677" s="21"/>
      <c r="H3677" s="21" t="s">
        <v>4382</v>
      </c>
      <c r="I3677" s="21" t="s">
        <v>8206</v>
      </c>
      <c r="J3677" s="21" t="s">
        <v>4383</v>
      </c>
      <c r="K3677" s="21">
        <v>8.0</v>
      </c>
      <c r="L3677" s="21" t="s">
        <v>196</v>
      </c>
      <c r="M3677" s="21"/>
      <c r="N3677" s="21" t="s">
        <v>4384</v>
      </c>
      <c r="O3677" s="21"/>
      <c r="P3677" s="21"/>
      <c r="Q3677" s="21"/>
      <c r="R3677" s="21" t="s">
        <v>8196</v>
      </c>
      <c r="S3677" s="21" t="s">
        <v>8203</v>
      </c>
      <c r="T3677" s="22" t="s">
        <v>8207</v>
      </c>
      <c r="U3677" s="23"/>
      <c r="V3677" s="23"/>
      <c r="W3677" s="15">
        <f t="shared" si="191"/>
        <v>45711</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8208</v>
      </c>
      <c r="D3678" s="21" t="s">
        <v>47</v>
      </c>
      <c r="E3678" s="21" t="s">
        <v>8209</v>
      </c>
      <c r="F3678" s="21"/>
      <c r="G3678" s="21"/>
      <c r="H3678" s="21" t="s">
        <v>8210</v>
      </c>
      <c r="I3678" s="21"/>
      <c r="J3678" s="21" t="s">
        <v>5454</v>
      </c>
      <c r="K3678" s="21">
        <v>2.0</v>
      </c>
      <c r="L3678" s="21" t="s">
        <v>3063</v>
      </c>
      <c r="M3678" s="21"/>
      <c r="N3678" s="21" t="s">
        <v>8211</v>
      </c>
      <c r="O3678" s="21"/>
      <c r="P3678" s="21"/>
      <c r="Q3678" s="21"/>
      <c r="R3678" s="21" t="s">
        <v>8196</v>
      </c>
      <c r="S3678" s="21" t="s">
        <v>8203</v>
      </c>
      <c r="T3678" s="21" t="s">
        <v>8212</v>
      </c>
      <c r="U3678" s="23"/>
      <c r="V3678" s="23"/>
      <c r="W3678" s="15">
        <f t="shared" si="191"/>
        <v>45711</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8196</v>
      </c>
      <c r="S3679" s="21" t="s">
        <v>8203</v>
      </c>
      <c r="T3679" s="21" t="s">
        <v>8213</v>
      </c>
      <c r="U3679" s="23"/>
      <c r="V3679" s="23"/>
      <c r="W3679" s="15">
        <f t="shared" si="191"/>
        <v>45711</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5062</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8196</v>
      </c>
      <c r="S3680" s="21" t="s">
        <v>8203</v>
      </c>
      <c r="T3680" s="21" t="s">
        <v>8213</v>
      </c>
      <c r="U3680" s="23"/>
      <c r="V3680" s="23"/>
      <c r="W3680" s="15">
        <f t="shared" si="191"/>
        <v>45711</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4764</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8196</v>
      </c>
      <c r="S3681" s="21" t="s">
        <v>8203</v>
      </c>
      <c r="T3681" s="21" t="s">
        <v>8213</v>
      </c>
      <c r="U3681" s="23"/>
      <c r="V3681" s="23"/>
      <c r="W3681" s="15">
        <f t="shared" si="191"/>
        <v>45711</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8196</v>
      </c>
      <c r="S3682" s="138" t="s">
        <v>8203</v>
      </c>
      <c r="T3682" s="138" t="s">
        <v>8213</v>
      </c>
      <c r="U3682" s="36"/>
      <c r="V3682" s="36"/>
      <c r="W3682" s="15">
        <f t="shared" si="191"/>
        <v>45711</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45711</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5067</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8196</v>
      </c>
      <c r="S3684" s="21" t="s">
        <v>8203</v>
      </c>
      <c r="T3684" s="21" t="s">
        <v>8214</v>
      </c>
      <c r="U3684" s="23"/>
      <c r="V3684" s="23"/>
      <c r="W3684" s="15">
        <f t="shared" si="191"/>
        <v>45711</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5072</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8196</v>
      </c>
      <c r="S3685" s="21" t="s">
        <v>8203</v>
      </c>
      <c r="T3685" s="21" t="s">
        <v>8214</v>
      </c>
      <c r="U3685" s="77"/>
      <c r="V3685" s="23"/>
      <c r="W3685" s="15">
        <f t="shared" si="191"/>
        <v>45711</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8215</v>
      </c>
      <c r="D3686" s="21" t="s">
        <v>47</v>
      </c>
      <c r="E3686" s="21" t="s">
        <v>8216</v>
      </c>
      <c r="F3686" s="21"/>
      <c r="G3686" s="21"/>
      <c r="H3686" s="21" t="s">
        <v>8217</v>
      </c>
      <c r="I3686" s="21"/>
      <c r="J3686" s="21"/>
      <c r="K3686" s="21"/>
      <c r="L3686" s="21"/>
      <c r="M3686" s="21"/>
      <c r="N3686" s="21" t="s">
        <v>8218</v>
      </c>
      <c r="O3686" s="21" t="s">
        <v>916</v>
      </c>
      <c r="P3686" s="21" t="s">
        <v>8219</v>
      </c>
      <c r="Q3686" s="21"/>
      <c r="R3686" s="21" t="s">
        <v>8196</v>
      </c>
      <c r="S3686" s="21" t="s">
        <v>8203</v>
      </c>
      <c r="T3686" s="21" t="s">
        <v>8220</v>
      </c>
      <c r="U3686" s="23"/>
      <c r="V3686" s="23"/>
      <c r="W3686" s="15">
        <f t="shared" si="191"/>
        <v>45711</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8221</v>
      </c>
      <c r="D3687" s="21" t="s">
        <v>47</v>
      </c>
      <c r="E3687" s="21" t="s">
        <v>921</v>
      </c>
      <c r="F3687" s="21"/>
      <c r="G3687" s="21"/>
      <c r="H3687" s="21" t="s">
        <v>8222</v>
      </c>
      <c r="I3687" s="21"/>
      <c r="J3687" s="21" t="s">
        <v>6480</v>
      </c>
      <c r="K3687" s="21">
        <v>3.0</v>
      </c>
      <c r="L3687" s="21" t="s">
        <v>76</v>
      </c>
      <c r="M3687" s="21"/>
      <c r="N3687" s="21" t="s">
        <v>7920</v>
      </c>
      <c r="O3687" s="21"/>
      <c r="P3687" s="21"/>
      <c r="Q3687" s="21"/>
      <c r="R3687" s="21" t="s">
        <v>8196</v>
      </c>
      <c r="S3687" s="21" t="s">
        <v>8203</v>
      </c>
      <c r="T3687" s="21" t="s">
        <v>8223</v>
      </c>
      <c r="U3687" s="23"/>
      <c r="V3687" s="23"/>
      <c r="W3687" s="15">
        <f t="shared" si="191"/>
        <v>45711</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8224</v>
      </c>
      <c r="D3688" s="21" t="s">
        <v>47</v>
      </c>
      <c r="E3688" s="21" t="s">
        <v>5073</v>
      </c>
      <c r="F3688" s="21"/>
      <c r="G3688" s="21"/>
      <c r="H3688" s="21" t="s">
        <v>5074</v>
      </c>
      <c r="I3688" s="21" t="s">
        <v>5075</v>
      </c>
      <c r="J3688" s="21" t="s">
        <v>1569</v>
      </c>
      <c r="K3688" s="21">
        <v>1.0</v>
      </c>
      <c r="L3688" s="21" t="s">
        <v>35</v>
      </c>
      <c r="M3688" s="21"/>
      <c r="N3688" s="21" t="s">
        <v>1718</v>
      </c>
      <c r="O3688" s="21"/>
      <c r="P3688" s="21"/>
      <c r="Q3688" s="21"/>
      <c r="R3688" s="21" t="s">
        <v>8196</v>
      </c>
      <c r="S3688" s="21" t="s">
        <v>8203</v>
      </c>
      <c r="T3688" s="21" t="s">
        <v>8225</v>
      </c>
      <c r="U3688" s="23"/>
      <c r="V3688" s="23"/>
      <c r="W3688" s="15">
        <f t="shared" si="191"/>
        <v>45711</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8226</v>
      </c>
      <c r="D3689" s="21" t="s">
        <v>47</v>
      </c>
      <c r="E3689" s="21" t="s">
        <v>8227</v>
      </c>
      <c r="F3689" s="21"/>
      <c r="G3689" s="21"/>
      <c r="H3689" s="27" t="s">
        <v>8228</v>
      </c>
      <c r="I3689" s="21"/>
      <c r="J3689" s="21"/>
      <c r="K3689" s="21"/>
      <c r="L3689" s="21"/>
      <c r="M3689" s="21"/>
      <c r="N3689" s="21" t="s">
        <v>8229</v>
      </c>
      <c r="O3689" s="21" t="s">
        <v>916</v>
      </c>
      <c r="P3689" s="21" t="s">
        <v>8230</v>
      </c>
      <c r="Q3689" s="21"/>
      <c r="R3689" s="21" t="s">
        <v>8196</v>
      </c>
      <c r="S3689" s="21" t="s">
        <v>8203</v>
      </c>
      <c r="T3689" s="21" t="s">
        <v>8231</v>
      </c>
      <c r="U3689" s="23"/>
      <c r="V3689" s="23"/>
      <c r="W3689" s="15">
        <f t="shared" si="191"/>
        <v>45711</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8232</v>
      </c>
      <c r="D3690" s="21" t="s">
        <v>47</v>
      </c>
      <c r="E3690" s="21" t="s">
        <v>5368</v>
      </c>
      <c r="F3690" s="21"/>
      <c r="G3690" s="21"/>
      <c r="H3690" s="21" t="s">
        <v>8233</v>
      </c>
      <c r="I3690" s="21" t="s">
        <v>8234</v>
      </c>
      <c r="J3690" s="21"/>
      <c r="K3690" s="21"/>
      <c r="L3690" s="21"/>
      <c r="M3690" s="21"/>
      <c r="N3690" s="21" t="s">
        <v>8235</v>
      </c>
      <c r="O3690" s="21" t="s">
        <v>178</v>
      </c>
      <c r="P3690" s="21" t="s">
        <v>8236</v>
      </c>
      <c r="Q3690" s="21"/>
      <c r="R3690" s="21" t="s">
        <v>8196</v>
      </c>
      <c r="S3690" s="21" t="s">
        <v>8203</v>
      </c>
      <c r="T3690" s="21" t="s">
        <v>8237</v>
      </c>
      <c r="U3690" s="23"/>
      <c r="V3690" s="23"/>
      <c r="W3690" s="15">
        <f t="shared" si="191"/>
        <v>45711</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5377</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8196</v>
      </c>
      <c r="S3691" s="21" t="s">
        <v>8203</v>
      </c>
      <c r="T3691" s="21" t="s">
        <v>8214</v>
      </c>
      <c r="U3691" s="23"/>
      <c r="V3691" s="23"/>
      <c r="W3691" s="15">
        <f t="shared" si="191"/>
        <v>45711</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8238</v>
      </c>
      <c r="D3692" s="21" t="s">
        <v>47</v>
      </c>
      <c r="E3692" s="21" t="s">
        <v>921</v>
      </c>
      <c r="F3692" s="21"/>
      <c r="G3692" s="21"/>
      <c r="H3692" s="21" t="s">
        <v>8239</v>
      </c>
      <c r="I3692" s="21"/>
      <c r="J3692" s="21" t="s">
        <v>1145</v>
      </c>
      <c r="K3692" s="21">
        <v>1.0</v>
      </c>
      <c r="L3692" s="21" t="s">
        <v>35</v>
      </c>
      <c r="M3692" s="21"/>
      <c r="N3692" s="21" t="s">
        <v>8240</v>
      </c>
      <c r="O3692" s="21"/>
      <c r="P3692" s="21"/>
      <c r="Q3692" s="21"/>
      <c r="R3692" s="21" t="s">
        <v>8196</v>
      </c>
      <c r="S3692" s="21" t="s">
        <v>8203</v>
      </c>
      <c r="T3692" s="21" t="s">
        <v>8241</v>
      </c>
      <c r="U3692" s="23"/>
      <c r="V3692" s="23"/>
      <c r="W3692" s="15">
        <f t="shared" si="191"/>
        <v>45711</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8224</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8196</v>
      </c>
      <c r="S3693" s="21" t="s">
        <v>8203</v>
      </c>
      <c r="T3693" s="21" t="s">
        <v>8214</v>
      </c>
      <c r="U3693" s="23"/>
      <c r="V3693" s="23"/>
      <c r="W3693" s="15">
        <f t="shared" si="191"/>
        <v>45711</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8242</v>
      </c>
      <c r="D3694" s="21" t="s">
        <v>47</v>
      </c>
      <c r="E3694" s="21" t="s">
        <v>8243</v>
      </c>
      <c r="F3694" s="21"/>
      <c r="G3694" s="21"/>
      <c r="H3694" s="21" t="s">
        <v>8244</v>
      </c>
      <c r="I3694" s="21"/>
      <c r="J3694" s="21"/>
      <c r="K3694" s="21"/>
      <c r="L3694" s="21"/>
      <c r="M3694" s="21"/>
      <c r="N3694" s="21" t="s">
        <v>8245</v>
      </c>
      <c r="O3694" s="21" t="s">
        <v>916</v>
      </c>
      <c r="P3694" s="21" t="s">
        <v>8246</v>
      </c>
      <c r="Q3694" s="21"/>
      <c r="R3694" s="21" t="s">
        <v>8196</v>
      </c>
      <c r="S3694" s="21" t="s">
        <v>8203</v>
      </c>
      <c r="T3694" s="21" t="s">
        <v>8247</v>
      </c>
      <c r="U3694" s="23"/>
      <c r="V3694" s="23"/>
      <c r="W3694" s="15">
        <f t="shared" si="191"/>
        <v>45711</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8248</v>
      </c>
      <c r="D3695" s="21" t="s">
        <v>47</v>
      </c>
      <c r="E3695" s="21" t="s">
        <v>997</v>
      </c>
      <c r="F3695" s="21"/>
      <c r="G3695" s="21"/>
      <c r="H3695" s="21" t="s">
        <v>8249</v>
      </c>
      <c r="I3695" s="21"/>
      <c r="J3695" s="21"/>
      <c r="K3695" s="21"/>
      <c r="L3695" s="21"/>
      <c r="M3695" s="21"/>
      <c r="N3695" s="21" t="s">
        <v>8250</v>
      </c>
      <c r="O3695" s="21" t="s">
        <v>178</v>
      </c>
      <c r="P3695" s="21" t="s">
        <v>8251</v>
      </c>
      <c r="Q3695" s="21"/>
      <c r="R3695" s="21" t="s">
        <v>8196</v>
      </c>
      <c r="S3695" s="21" t="s">
        <v>8203</v>
      </c>
      <c r="T3695" s="21" t="s">
        <v>8252</v>
      </c>
      <c r="U3695" s="23"/>
      <c r="V3695" s="23"/>
      <c r="W3695" s="15">
        <f t="shared" si="191"/>
        <v>45711</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5377</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8196</v>
      </c>
      <c r="S3696" s="21" t="s">
        <v>8203</v>
      </c>
      <c r="T3696" s="21" t="s">
        <v>8214</v>
      </c>
      <c r="U3696" s="23"/>
      <c r="V3696" s="23"/>
      <c r="W3696" s="15">
        <f t="shared" si="191"/>
        <v>45711</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8253</v>
      </c>
      <c r="D3697" s="21" t="s">
        <v>47</v>
      </c>
      <c r="E3697" s="21" t="s">
        <v>612</v>
      </c>
      <c r="F3697" s="21"/>
      <c r="G3697" s="21"/>
      <c r="H3697" s="21" t="s">
        <v>6557</v>
      </c>
      <c r="I3697" s="21"/>
      <c r="J3697" s="21" t="s">
        <v>214</v>
      </c>
      <c r="K3697" s="21">
        <v>7.0</v>
      </c>
      <c r="L3697" s="21" t="s">
        <v>215</v>
      </c>
      <c r="M3697" s="21"/>
      <c r="N3697" s="21" t="s">
        <v>8254</v>
      </c>
      <c r="O3697" s="21"/>
      <c r="P3697" s="21"/>
      <c r="Q3697" s="21"/>
      <c r="R3697" s="21" t="s">
        <v>8196</v>
      </c>
      <c r="S3697" s="21" t="s">
        <v>8203</v>
      </c>
      <c r="T3697" s="21" t="s">
        <v>8255</v>
      </c>
      <c r="U3697" s="23"/>
      <c r="V3697" s="23"/>
      <c r="W3697" s="15">
        <f t="shared" si="191"/>
        <v>45711</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8224</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8196</v>
      </c>
      <c r="S3698" s="21" t="s">
        <v>8203</v>
      </c>
      <c r="T3698" s="21" t="s">
        <v>8214</v>
      </c>
      <c r="U3698" s="23"/>
      <c r="V3698" s="23"/>
      <c r="W3698" s="15">
        <f t="shared" si="191"/>
        <v>45711</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8256</v>
      </c>
      <c r="D3699" s="21" t="s">
        <v>47</v>
      </c>
      <c r="E3699" s="21" t="s">
        <v>8257</v>
      </c>
      <c r="F3699" s="21"/>
      <c r="G3699" s="21"/>
      <c r="H3699" s="21" t="s">
        <v>8258</v>
      </c>
      <c r="I3699" s="21"/>
      <c r="J3699" s="21"/>
      <c r="K3699" s="21"/>
      <c r="L3699" s="21"/>
      <c r="M3699" s="21"/>
      <c r="N3699" s="21" t="s">
        <v>8259</v>
      </c>
      <c r="O3699" s="21" t="s">
        <v>916</v>
      </c>
      <c r="P3699" s="21" t="s">
        <v>8260</v>
      </c>
      <c r="Q3699" s="21"/>
      <c r="R3699" s="21" t="s">
        <v>8196</v>
      </c>
      <c r="S3699" s="21" t="s">
        <v>8203</v>
      </c>
      <c r="T3699" s="21" t="s">
        <v>8261</v>
      </c>
      <c r="U3699" s="23"/>
      <c r="V3699" s="23"/>
      <c r="W3699" s="15">
        <f t="shared" si="191"/>
        <v>45711</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8262</v>
      </c>
      <c r="D3700" s="21" t="s">
        <v>47</v>
      </c>
      <c r="E3700" s="21" t="s">
        <v>5368</v>
      </c>
      <c r="F3700" s="21"/>
      <c r="G3700" s="21"/>
      <c r="H3700" s="21" t="s">
        <v>8263</v>
      </c>
      <c r="I3700" s="21"/>
      <c r="J3700" s="21"/>
      <c r="K3700" s="21"/>
      <c r="L3700" s="21"/>
      <c r="M3700" s="21"/>
      <c r="N3700" s="21" t="s">
        <v>8264</v>
      </c>
      <c r="O3700" s="21" t="s">
        <v>178</v>
      </c>
      <c r="P3700" s="21" t="s">
        <v>8265</v>
      </c>
      <c r="Q3700" s="21"/>
      <c r="R3700" s="21" t="s">
        <v>8196</v>
      </c>
      <c r="S3700" s="21" t="s">
        <v>8203</v>
      </c>
      <c r="T3700" s="21" t="s">
        <v>8266</v>
      </c>
      <c r="U3700" s="23"/>
      <c r="V3700" s="23"/>
      <c r="W3700" s="15">
        <f t="shared" si="191"/>
        <v>45711</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7999</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8196</v>
      </c>
      <c r="S3701" s="21" t="s">
        <v>8203</v>
      </c>
      <c r="T3701" s="21" t="s">
        <v>8214</v>
      </c>
      <c r="U3701" s="23"/>
      <c r="V3701" s="23"/>
      <c r="W3701" s="15">
        <f t="shared" si="191"/>
        <v>45711</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8267</v>
      </c>
      <c r="D3702" s="21" t="s">
        <v>47</v>
      </c>
      <c r="E3702" s="21" t="s">
        <v>921</v>
      </c>
      <c r="F3702" s="21"/>
      <c r="G3702" s="21"/>
      <c r="H3702" s="21" t="s">
        <v>8268</v>
      </c>
      <c r="I3702" s="21"/>
      <c r="J3702" s="21" t="s">
        <v>975</v>
      </c>
      <c r="K3702" s="21">
        <v>1.0</v>
      </c>
      <c r="L3702" s="21" t="s">
        <v>35</v>
      </c>
      <c r="M3702" s="21"/>
      <c r="N3702" s="21" t="s">
        <v>8269</v>
      </c>
      <c r="O3702" s="21"/>
      <c r="P3702" s="21"/>
      <c r="Q3702" s="21"/>
      <c r="R3702" s="21" t="s">
        <v>8196</v>
      </c>
      <c r="S3702" s="21" t="s">
        <v>8203</v>
      </c>
      <c r="T3702" s="21" t="s">
        <v>8270</v>
      </c>
      <c r="U3702" s="23"/>
      <c r="V3702" s="23"/>
      <c r="W3702" s="15">
        <f t="shared" si="191"/>
        <v>45711</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8224</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8196</v>
      </c>
      <c r="S3703" s="21" t="s">
        <v>8203</v>
      </c>
      <c r="T3703" s="21" t="s">
        <v>8214</v>
      </c>
      <c r="U3703" s="23"/>
      <c r="V3703" s="23"/>
      <c r="W3703" s="15">
        <f t="shared" si="191"/>
        <v>45711</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8271</v>
      </c>
      <c r="D3704" s="21" t="s">
        <v>47</v>
      </c>
      <c r="E3704" s="21" t="s">
        <v>8272</v>
      </c>
      <c r="F3704" s="21"/>
      <c r="G3704" s="21"/>
      <c r="H3704" s="21" t="s">
        <v>8273</v>
      </c>
      <c r="I3704" s="21"/>
      <c r="J3704" s="21"/>
      <c r="K3704" s="21"/>
      <c r="L3704" s="21"/>
      <c r="M3704" s="21"/>
      <c r="N3704" s="21" t="s">
        <v>8274</v>
      </c>
      <c r="O3704" s="21" t="s">
        <v>916</v>
      </c>
      <c r="P3704" s="21" t="s">
        <v>8275</v>
      </c>
      <c r="Q3704" s="21" t="s">
        <v>8276</v>
      </c>
      <c r="R3704" s="21" t="s">
        <v>8196</v>
      </c>
      <c r="S3704" s="21" t="s">
        <v>8203</v>
      </c>
      <c r="T3704" s="21" t="s">
        <v>8277</v>
      </c>
      <c r="U3704" s="23"/>
      <c r="V3704" s="23"/>
      <c r="W3704" s="15">
        <f t="shared" si="191"/>
        <v>45711</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8278</v>
      </c>
      <c r="D3705" s="21" t="s">
        <v>47</v>
      </c>
      <c r="E3705" s="21" t="s">
        <v>5368</v>
      </c>
      <c r="F3705" s="21"/>
      <c r="G3705" s="21"/>
      <c r="H3705" s="21" t="s">
        <v>8279</v>
      </c>
      <c r="I3705" s="21" t="s">
        <v>8280</v>
      </c>
      <c r="J3705" s="21"/>
      <c r="K3705" s="21"/>
      <c r="L3705" s="21"/>
      <c r="M3705" s="21"/>
      <c r="N3705" s="21" t="s">
        <v>8281</v>
      </c>
      <c r="O3705" s="21" t="s">
        <v>178</v>
      </c>
      <c r="P3705" s="21" t="s">
        <v>8282</v>
      </c>
      <c r="Q3705" s="21" t="s">
        <v>8283</v>
      </c>
      <c r="R3705" s="21" t="s">
        <v>8196</v>
      </c>
      <c r="S3705" s="21" t="s">
        <v>8203</v>
      </c>
      <c r="T3705" s="21" t="s">
        <v>8284</v>
      </c>
      <c r="U3705" s="23"/>
      <c r="V3705" s="23"/>
      <c r="W3705" s="15">
        <f t="shared" si="191"/>
        <v>45711</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8285</v>
      </c>
      <c r="D3706" s="21" t="s">
        <v>47</v>
      </c>
      <c r="E3706" s="21" t="s">
        <v>2073</v>
      </c>
      <c r="F3706" s="21"/>
      <c r="G3706" s="21"/>
      <c r="H3706" s="21" t="s">
        <v>8062</v>
      </c>
      <c r="I3706" s="21"/>
      <c r="J3706" s="21"/>
      <c r="K3706" s="21"/>
      <c r="L3706" s="21"/>
      <c r="M3706" s="21"/>
      <c r="N3706" s="21"/>
      <c r="O3706" s="21"/>
      <c r="P3706" s="21"/>
      <c r="Q3706" s="21"/>
      <c r="R3706" s="21" t="s">
        <v>8196</v>
      </c>
      <c r="S3706" s="21" t="s">
        <v>8203</v>
      </c>
      <c r="T3706" s="21" t="s">
        <v>8286</v>
      </c>
      <c r="U3706" s="23"/>
      <c r="V3706" s="23"/>
      <c r="W3706" s="15">
        <f t="shared" si="191"/>
        <v>45711</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8287</v>
      </c>
      <c r="D3707" s="21" t="s">
        <v>47</v>
      </c>
      <c r="E3707" s="21" t="s">
        <v>921</v>
      </c>
      <c r="F3707" s="21"/>
      <c r="G3707" s="21"/>
      <c r="H3707" s="21" t="s">
        <v>8288</v>
      </c>
      <c r="I3707" s="21" t="s">
        <v>8289</v>
      </c>
      <c r="J3707" s="21" t="s">
        <v>1387</v>
      </c>
      <c r="K3707" s="21">
        <v>1.0</v>
      </c>
      <c r="L3707" s="21" t="s">
        <v>35</v>
      </c>
      <c r="M3707" s="21"/>
      <c r="N3707" s="21" t="s">
        <v>8290</v>
      </c>
      <c r="O3707" s="21"/>
      <c r="P3707" s="21"/>
      <c r="Q3707" s="21" t="s">
        <v>8291</v>
      </c>
      <c r="R3707" s="21" t="s">
        <v>8196</v>
      </c>
      <c r="S3707" s="21" t="s">
        <v>8203</v>
      </c>
      <c r="T3707" s="21" t="s">
        <v>8292</v>
      </c>
      <c r="U3707" s="23"/>
      <c r="V3707" s="23"/>
      <c r="W3707" s="15">
        <f t="shared" si="191"/>
        <v>45711</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8224</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8196</v>
      </c>
      <c r="S3708" s="21" t="s">
        <v>8203</v>
      </c>
      <c r="T3708" s="21" t="s">
        <v>8214</v>
      </c>
      <c r="U3708" s="23"/>
      <c r="V3708" s="23"/>
      <c r="W3708" s="15">
        <f t="shared" si="191"/>
        <v>45711</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8293</v>
      </c>
      <c r="D3709" s="21" t="s">
        <v>47</v>
      </c>
      <c r="E3709" s="21" t="s">
        <v>8294</v>
      </c>
      <c r="F3709" s="21"/>
      <c r="G3709" s="21"/>
      <c r="H3709" s="21" t="s">
        <v>8295</v>
      </c>
      <c r="I3709" s="21" t="s">
        <v>8296</v>
      </c>
      <c r="J3709" s="21"/>
      <c r="K3709" s="21"/>
      <c r="L3709" s="21"/>
      <c r="M3709" s="21"/>
      <c r="N3709" s="21" t="s">
        <v>8297</v>
      </c>
      <c r="O3709" s="21" t="s">
        <v>65</v>
      </c>
      <c r="P3709" s="21" t="s">
        <v>8297</v>
      </c>
      <c r="Q3709" s="21"/>
      <c r="R3709" s="21" t="s">
        <v>8196</v>
      </c>
      <c r="S3709" s="21" t="s">
        <v>8203</v>
      </c>
      <c r="T3709" s="21" t="s">
        <v>8298</v>
      </c>
      <c r="U3709" s="23"/>
      <c r="V3709" s="23"/>
      <c r="W3709" s="15">
        <f t="shared" si="191"/>
        <v>45711</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8299</v>
      </c>
      <c r="D3710" s="21" t="s">
        <v>250</v>
      </c>
      <c r="E3710" s="21" t="s">
        <v>8300</v>
      </c>
      <c r="F3710" s="21"/>
      <c r="G3710" s="21"/>
      <c r="H3710" s="21" t="s">
        <v>8301</v>
      </c>
      <c r="I3710" s="21"/>
      <c r="J3710" s="21" t="s">
        <v>2728</v>
      </c>
      <c r="K3710" s="21">
        <v>1.0</v>
      </c>
      <c r="L3710" s="21" t="s">
        <v>35</v>
      </c>
      <c r="M3710" s="21"/>
      <c r="N3710" s="21" t="s">
        <v>8302</v>
      </c>
      <c r="O3710" s="21"/>
      <c r="P3710" s="21"/>
      <c r="Q3710" s="21"/>
      <c r="R3710" s="21" t="s">
        <v>8196</v>
      </c>
      <c r="S3710" s="21" t="s">
        <v>8203</v>
      </c>
      <c r="T3710" s="21" t="s">
        <v>8303</v>
      </c>
      <c r="U3710" s="23"/>
      <c r="V3710" s="23"/>
      <c r="W3710" s="15">
        <f t="shared" si="191"/>
        <v>45711</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8224</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8196</v>
      </c>
      <c r="S3711" s="21" t="s">
        <v>8203</v>
      </c>
      <c r="T3711" s="21" t="s">
        <v>8214</v>
      </c>
      <c r="U3711" s="23"/>
      <c r="V3711" s="23"/>
      <c r="W3711" s="15">
        <f t="shared" si="191"/>
        <v>45711</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8304</v>
      </c>
      <c r="D3712" s="21" t="s">
        <v>47</v>
      </c>
      <c r="E3712" s="21" t="s">
        <v>8305</v>
      </c>
      <c r="F3712" s="21"/>
      <c r="G3712" s="21"/>
      <c r="H3712" s="21" t="s">
        <v>8306</v>
      </c>
      <c r="I3712" s="21" t="s">
        <v>8307</v>
      </c>
      <c r="J3712" s="21"/>
      <c r="K3712" s="21"/>
      <c r="L3712" s="21"/>
      <c r="M3712" s="21"/>
      <c r="N3712" s="21" t="s">
        <v>8308</v>
      </c>
      <c r="O3712" s="21" t="s">
        <v>916</v>
      </c>
      <c r="P3712" s="21" t="s">
        <v>8309</v>
      </c>
      <c r="Q3712" s="21"/>
      <c r="R3712" s="21" t="s">
        <v>8196</v>
      </c>
      <c r="S3712" s="21" t="s">
        <v>8203</v>
      </c>
      <c r="T3712" s="21" t="s">
        <v>8310</v>
      </c>
      <c r="U3712" s="23"/>
      <c r="V3712" s="23"/>
      <c r="W3712" s="15">
        <f t="shared" si="191"/>
        <v>45711</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8311</v>
      </c>
      <c r="D3713" s="21" t="s">
        <v>47</v>
      </c>
      <c r="E3713" s="21" t="s">
        <v>5368</v>
      </c>
      <c r="F3713" s="21"/>
      <c r="G3713" s="21"/>
      <c r="H3713" s="21" t="s">
        <v>8312</v>
      </c>
      <c r="I3713" s="21" t="s">
        <v>8313</v>
      </c>
      <c r="J3713" s="21"/>
      <c r="K3713" s="21"/>
      <c r="L3713" s="21"/>
      <c r="M3713" s="21"/>
      <c r="N3713" s="21" t="s">
        <v>8314</v>
      </c>
      <c r="O3713" s="21" t="s">
        <v>916</v>
      </c>
      <c r="P3713" s="21" t="s">
        <v>8315</v>
      </c>
      <c r="Q3713" s="21"/>
      <c r="R3713" s="21" t="s">
        <v>8196</v>
      </c>
      <c r="S3713" s="21" t="s">
        <v>8203</v>
      </c>
      <c r="T3713" s="21" t="s">
        <v>8316</v>
      </c>
      <c r="U3713" s="23"/>
      <c r="V3713" s="23"/>
      <c r="W3713" s="15">
        <f t="shared" si="191"/>
        <v>45711</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8317</v>
      </c>
      <c r="D3714" s="21" t="s">
        <v>47</v>
      </c>
      <c r="E3714" s="21" t="s">
        <v>612</v>
      </c>
      <c r="F3714" s="21"/>
      <c r="G3714" s="21"/>
      <c r="H3714" s="21" t="s">
        <v>8318</v>
      </c>
      <c r="I3714" s="21" t="s">
        <v>8319</v>
      </c>
      <c r="J3714" s="21" t="s">
        <v>8320</v>
      </c>
      <c r="K3714" s="21">
        <v>3.0</v>
      </c>
      <c r="L3714" s="21" t="s">
        <v>76</v>
      </c>
      <c r="M3714" s="21"/>
      <c r="N3714" s="21" t="s">
        <v>8321</v>
      </c>
      <c r="O3714" s="21"/>
      <c r="P3714" s="21"/>
      <c r="Q3714" s="21"/>
      <c r="R3714" s="21" t="s">
        <v>8196</v>
      </c>
      <c r="S3714" s="21" t="s">
        <v>8203</v>
      </c>
      <c r="T3714" s="21" t="s">
        <v>8322</v>
      </c>
      <c r="U3714" s="23"/>
      <c r="V3714" s="23"/>
      <c r="W3714" s="15">
        <f t="shared" si="191"/>
        <v>45711</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8323</v>
      </c>
      <c r="D3715" s="21" t="s">
        <v>47</v>
      </c>
      <c r="E3715" s="21" t="s">
        <v>921</v>
      </c>
      <c r="F3715" s="21"/>
      <c r="G3715" s="21"/>
      <c r="H3715" s="21" t="s">
        <v>8324</v>
      </c>
      <c r="I3715" s="21" t="s">
        <v>8325</v>
      </c>
      <c r="J3715" s="21" t="s">
        <v>2307</v>
      </c>
      <c r="K3715" s="21">
        <v>1.0</v>
      </c>
      <c r="L3715" s="21" t="s">
        <v>35</v>
      </c>
      <c r="M3715" s="21"/>
      <c r="N3715" s="21" t="s">
        <v>8326</v>
      </c>
      <c r="O3715" s="21"/>
      <c r="P3715" s="21"/>
      <c r="Q3715" s="21"/>
      <c r="R3715" s="21" t="s">
        <v>8196</v>
      </c>
      <c r="S3715" s="21" t="s">
        <v>8203</v>
      </c>
      <c r="T3715" s="21" t="s">
        <v>8327</v>
      </c>
      <c r="U3715" s="23"/>
      <c r="V3715" s="23"/>
      <c r="W3715" s="15">
        <f t="shared" si="191"/>
        <v>45711</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8224</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8196</v>
      </c>
      <c r="S3716" s="21" t="s">
        <v>8203</v>
      </c>
      <c r="T3716" s="21" t="s">
        <v>8214</v>
      </c>
      <c r="U3716" s="23"/>
      <c r="V3716" s="23"/>
      <c r="W3716" s="15">
        <f t="shared" si="191"/>
        <v>45711</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4438</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8196</v>
      </c>
      <c r="S3717" s="21" t="s">
        <v>8203</v>
      </c>
      <c r="T3717" s="21" t="s">
        <v>8214</v>
      </c>
      <c r="U3717" s="23"/>
      <c r="V3717" s="23"/>
      <c r="W3717" s="15">
        <f t="shared" si="191"/>
        <v>45711</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4394</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8196</v>
      </c>
      <c r="S3718" s="21" t="s">
        <v>8203</v>
      </c>
      <c r="T3718" s="21" t="s">
        <v>8214</v>
      </c>
      <c r="U3718" s="23"/>
      <c r="V3718" s="23"/>
      <c r="W3718" s="15">
        <f t="shared" si="191"/>
        <v>45711</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5072</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8196</v>
      </c>
      <c r="S3719" s="21" t="s">
        <v>8203</v>
      </c>
      <c r="T3719" s="21" t="s">
        <v>8214</v>
      </c>
      <c r="U3719" s="23"/>
      <c r="V3719" s="23"/>
      <c r="W3719" s="15">
        <f t="shared" si="191"/>
        <v>45711</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8196</v>
      </c>
      <c r="S3720" s="138" t="s">
        <v>8203</v>
      </c>
      <c r="T3720" s="138" t="s">
        <v>8214</v>
      </c>
      <c r="U3720" s="36"/>
      <c r="V3720" s="36"/>
      <c r="W3720" s="15">
        <f t="shared" si="191"/>
        <v>45711</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45711</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8328</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45711</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8329</v>
      </c>
      <c r="D3723" s="21" t="s">
        <v>47</v>
      </c>
      <c r="E3723" s="21" t="s">
        <v>8330</v>
      </c>
      <c r="F3723" s="21"/>
      <c r="G3723" s="21"/>
      <c r="H3723" s="21" t="s">
        <v>8331</v>
      </c>
      <c r="I3723" s="21"/>
      <c r="J3723" s="21"/>
      <c r="K3723" s="21"/>
      <c r="L3723" s="21"/>
      <c r="M3723" s="21"/>
      <c r="N3723" s="21" t="s">
        <v>8332</v>
      </c>
      <c r="O3723" s="21" t="s">
        <v>65</v>
      </c>
      <c r="P3723" s="21" t="s">
        <v>8332</v>
      </c>
      <c r="Q3723" s="21"/>
      <c r="R3723" s="21" t="s">
        <v>8328</v>
      </c>
      <c r="S3723" s="21" t="s">
        <v>8333</v>
      </c>
      <c r="T3723" s="22" t="s">
        <v>8334</v>
      </c>
      <c r="U3723" s="23"/>
      <c r="V3723" s="23"/>
      <c r="W3723" s="15">
        <f t="shared" si="191"/>
        <v>45711</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8335</v>
      </c>
      <c r="D3724" s="21" t="s">
        <v>250</v>
      </c>
      <c r="E3724" s="21" t="s">
        <v>5368</v>
      </c>
      <c r="F3724" s="21"/>
      <c r="G3724" s="21"/>
      <c r="H3724" s="21" t="s">
        <v>8336</v>
      </c>
      <c r="I3724" s="21" t="s">
        <v>8337</v>
      </c>
      <c r="J3724" s="21"/>
      <c r="K3724" s="21"/>
      <c r="L3724" s="21"/>
      <c r="M3724" s="21"/>
      <c r="N3724" s="21" t="s">
        <v>8338</v>
      </c>
      <c r="O3724" s="21"/>
      <c r="P3724" s="21"/>
      <c r="Q3724" s="21"/>
      <c r="R3724" s="21" t="s">
        <v>8328</v>
      </c>
      <c r="S3724" s="21" t="s">
        <v>8333</v>
      </c>
      <c r="T3724" s="43" t="s">
        <v>8339</v>
      </c>
      <c r="U3724" s="23"/>
      <c r="V3724" s="23"/>
      <c r="W3724" s="15">
        <f t="shared" si="191"/>
        <v>45711</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8208</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8328</v>
      </c>
      <c r="S3725" s="21" t="s">
        <v>8333</v>
      </c>
      <c r="T3725" s="144" t="s">
        <v>8340</v>
      </c>
      <c r="U3725" s="23"/>
      <c r="V3725" s="23"/>
      <c r="W3725" s="15">
        <f t="shared" si="191"/>
        <v>45711</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8328</v>
      </c>
      <c r="S3726" s="21" t="s">
        <v>8333</v>
      </c>
      <c r="T3726" s="144" t="s">
        <v>8340</v>
      </c>
      <c r="U3726" s="23"/>
      <c r="V3726" s="23"/>
      <c r="W3726" s="15">
        <f t="shared" si="191"/>
        <v>45711</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5062</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8328</v>
      </c>
      <c r="S3727" s="21" t="s">
        <v>8333</v>
      </c>
      <c r="T3727" s="144" t="s">
        <v>8340</v>
      </c>
      <c r="U3727" s="23"/>
      <c r="V3727" s="23"/>
      <c r="W3727" s="15">
        <f t="shared" si="191"/>
        <v>45711</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4764</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8328</v>
      </c>
      <c r="S3728" s="21" t="s">
        <v>8333</v>
      </c>
      <c r="T3728" s="144" t="s">
        <v>8340</v>
      </c>
      <c r="U3728" s="77"/>
      <c r="V3728" s="23"/>
      <c r="W3728" s="15">
        <f t="shared" si="191"/>
        <v>45711</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8328</v>
      </c>
      <c r="S3729" s="138" t="s">
        <v>8333</v>
      </c>
      <c r="T3729" s="143" t="s">
        <v>8340</v>
      </c>
      <c r="U3729" s="36"/>
      <c r="V3729" s="36"/>
      <c r="W3729" s="15">
        <f t="shared" si="191"/>
        <v>45711</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45711</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5067</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8328</v>
      </c>
      <c r="S3731" s="21" t="s">
        <v>8333</v>
      </c>
      <c r="T3731" s="21" t="s">
        <v>8341</v>
      </c>
      <c r="U3731" s="23"/>
      <c r="V3731" s="23"/>
      <c r="W3731" s="15">
        <f t="shared" si="191"/>
        <v>45711</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5072</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8328</v>
      </c>
      <c r="S3732" s="21" t="s">
        <v>8333</v>
      </c>
      <c r="T3732" s="21" t="s">
        <v>8341</v>
      </c>
      <c r="U3732" s="23"/>
      <c r="V3732" s="23"/>
      <c r="W3732" s="15">
        <f t="shared" si="191"/>
        <v>45711</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8215</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8328</v>
      </c>
      <c r="S3733" s="21" t="s">
        <v>8333</v>
      </c>
      <c r="T3733" s="21" t="s">
        <v>8341</v>
      </c>
      <c r="U3733" s="23"/>
      <c r="V3733" s="23"/>
      <c r="W3733" s="15">
        <f t="shared" si="191"/>
        <v>45711</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8226</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8328</v>
      </c>
      <c r="S3734" s="21" t="s">
        <v>8333</v>
      </c>
      <c r="T3734" s="21" t="s">
        <v>8341</v>
      </c>
      <c r="U3734" s="23"/>
      <c r="V3734" s="23"/>
      <c r="W3734" s="15">
        <f t="shared" si="191"/>
        <v>45711</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8242</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8328</v>
      </c>
      <c r="S3735" s="21" t="s">
        <v>8333</v>
      </c>
      <c r="T3735" s="21" t="s">
        <v>8341</v>
      </c>
      <c r="U3735" s="23"/>
      <c r="V3735" s="23"/>
      <c r="W3735" s="15">
        <f t="shared" si="191"/>
        <v>45711</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4438</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8328</v>
      </c>
      <c r="S3736" s="21" t="s">
        <v>8333</v>
      </c>
      <c r="T3736" s="21" t="s">
        <v>8341</v>
      </c>
      <c r="U3736" s="23"/>
      <c r="V3736" s="23"/>
      <c r="W3736" s="15">
        <f t="shared" si="191"/>
        <v>45711</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4394</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8328</v>
      </c>
      <c r="S3737" s="21" t="s">
        <v>8333</v>
      </c>
      <c r="T3737" s="21" t="s">
        <v>8341</v>
      </c>
      <c r="U3737" s="23"/>
      <c r="V3737" s="23"/>
      <c r="W3737" s="15">
        <f t="shared" si="191"/>
        <v>45711</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5072</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8328</v>
      </c>
      <c r="S3738" s="21" t="s">
        <v>8333</v>
      </c>
      <c r="T3738" s="21" t="s">
        <v>8341</v>
      </c>
      <c r="U3738" s="23"/>
      <c r="V3738" s="23"/>
      <c r="W3738" s="15">
        <f t="shared" si="191"/>
        <v>45711</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8328</v>
      </c>
      <c r="S3739" s="138" t="s">
        <v>8333</v>
      </c>
      <c r="T3739" s="138" t="s">
        <v>8341</v>
      </c>
      <c r="U3739" s="36"/>
      <c r="V3739" s="36"/>
      <c r="W3739" s="15">
        <f t="shared" si="191"/>
        <v>45711</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45711</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8342</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45711</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8342</v>
      </c>
      <c r="S3742" s="21" t="s">
        <v>8343</v>
      </c>
      <c r="T3742" s="21" t="s">
        <v>8344</v>
      </c>
      <c r="U3742" s="77"/>
      <c r="V3742" s="23"/>
      <c r="W3742" s="15">
        <f t="shared" si="191"/>
        <v>45711</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3668</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8342</v>
      </c>
      <c r="S3743" s="21" t="s">
        <v>8343</v>
      </c>
      <c r="T3743" s="21" t="s">
        <v>8344</v>
      </c>
      <c r="U3743" s="23"/>
      <c r="V3743" s="23"/>
      <c r="W3743" s="15">
        <f t="shared" si="191"/>
        <v>45711</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8345</v>
      </c>
      <c r="D3744" s="21" t="s">
        <v>47</v>
      </c>
      <c r="E3744" s="21" t="s">
        <v>8346</v>
      </c>
      <c r="F3744" s="21"/>
      <c r="G3744" s="21"/>
      <c r="H3744" s="21" t="s">
        <v>8347</v>
      </c>
      <c r="I3744" s="21" t="s">
        <v>8348</v>
      </c>
      <c r="J3744" s="21" t="s">
        <v>4002</v>
      </c>
      <c r="K3744" s="21">
        <v>1.0</v>
      </c>
      <c r="L3744" s="21" t="s">
        <v>35</v>
      </c>
      <c r="M3744" s="21"/>
      <c r="N3744" s="21" t="s">
        <v>4003</v>
      </c>
      <c r="O3744" s="21"/>
      <c r="P3744" s="21"/>
      <c r="Q3744" s="21"/>
      <c r="R3744" s="21" t="s">
        <v>8342</v>
      </c>
      <c r="S3744" s="21" t="s">
        <v>8343</v>
      </c>
      <c r="T3744" s="21" t="s">
        <v>8349</v>
      </c>
      <c r="U3744" s="23"/>
      <c r="V3744" s="23"/>
      <c r="W3744" s="15">
        <f t="shared" si="191"/>
        <v>45711</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8350</v>
      </c>
      <c r="D3745" s="21" t="s">
        <v>183</v>
      </c>
      <c r="E3745" s="21" t="s">
        <v>8351</v>
      </c>
      <c r="F3745" s="21"/>
      <c r="G3745" s="21"/>
      <c r="H3745" s="21" t="s">
        <v>8352</v>
      </c>
      <c r="I3745" s="21" t="s">
        <v>7554</v>
      </c>
      <c r="J3745" s="21" t="s">
        <v>975</v>
      </c>
      <c r="K3745" s="21">
        <v>1.0</v>
      </c>
      <c r="L3745" s="21" t="s">
        <v>35</v>
      </c>
      <c r="M3745" s="21"/>
      <c r="N3745" s="21" t="s">
        <v>7555</v>
      </c>
      <c r="O3745" s="21"/>
      <c r="P3745" s="21"/>
      <c r="Q3745" s="21"/>
      <c r="R3745" s="21" t="s">
        <v>8342</v>
      </c>
      <c r="S3745" s="21" t="s">
        <v>8343</v>
      </c>
      <c r="T3745" s="21" t="s">
        <v>8353</v>
      </c>
      <c r="U3745" s="23"/>
      <c r="V3745" s="23"/>
      <c r="W3745" s="15">
        <f t="shared" si="191"/>
        <v>45711</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8354</v>
      </c>
      <c r="D3746" s="21" t="s">
        <v>47</v>
      </c>
      <c r="E3746" s="21" t="s">
        <v>8355</v>
      </c>
      <c r="F3746" s="21"/>
      <c r="G3746" s="21"/>
      <c r="H3746" s="21" t="s">
        <v>8356</v>
      </c>
      <c r="I3746" s="21"/>
      <c r="J3746" s="21"/>
      <c r="K3746" s="21"/>
      <c r="L3746" s="21"/>
      <c r="M3746" s="21"/>
      <c r="N3746" s="21"/>
      <c r="O3746" s="21"/>
      <c r="P3746" s="21"/>
      <c r="Q3746" s="21"/>
      <c r="R3746" s="21" t="s">
        <v>8342</v>
      </c>
      <c r="S3746" s="21" t="s">
        <v>8343</v>
      </c>
      <c r="T3746" s="21" t="s">
        <v>8357</v>
      </c>
      <c r="U3746" s="23"/>
      <c r="V3746" s="23"/>
      <c r="W3746" s="15">
        <f t="shared" si="191"/>
        <v>45711</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8342</v>
      </c>
      <c r="S3747" s="21" t="s">
        <v>8343</v>
      </c>
      <c r="T3747" s="21" t="s">
        <v>8344</v>
      </c>
      <c r="U3747" s="23"/>
      <c r="V3747" s="23"/>
      <c r="W3747" s="15">
        <f t="shared" si="191"/>
        <v>45711</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8358</v>
      </c>
      <c r="D3748" s="21" t="s">
        <v>47</v>
      </c>
      <c r="E3748" s="21" t="s">
        <v>8359</v>
      </c>
      <c r="F3748" s="21"/>
      <c r="G3748" s="21"/>
      <c r="H3748" s="21" t="s">
        <v>8360</v>
      </c>
      <c r="I3748" s="21" t="s">
        <v>8361</v>
      </c>
      <c r="J3748" s="21" t="s">
        <v>8362</v>
      </c>
      <c r="K3748" s="21">
        <v>1.0</v>
      </c>
      <c r="L3748" s="21" t="s">
        <v>35</v>
      </c>
      <c r="M3748" s="21"/>
      <c r="N3748" s="21" t="s">
        <v>8363</v>
      </c>
      <c r="O3748" s="21"/>
      <c r="P3748" s="21"/>
      <c r="Q3748" s="21"/>
      <c r="R3748" s="21" t="s">
        <v>8342</v>
      </c>
      <c r="S3748" s="21" t="s">
        <v>8343</v>
      </c>
      <c r="T3748" s="21" t="s">
        <v>8364</v>
      </c>
      <c r="U3748" s="23"/>
      <c r="V3748" s="23"/>
      <c r="W3748" s="15">
        <f t="shared" si="191"/>
        <v>45711</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8342</v>
      </c>
      <c r="S3749" s="21" t="s">
        <v>8343</v>
      </c>
      <c r="T3749" s="21" t="s">
        <v>8344</v>
      </c>
      <c r="U3749" s="23"/>
      <c r="V3749" s="23"/>
      <c r="W3749" s="15">
        <f t="shared" si="191"/>
        <v>45711</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5132</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8365</v>
      </c>
      <c r="R3750" s="21" t="s">
        <v>8342</v>
      </c>
      <c r="S3750" s="21" t="s">
        <v>8343</v>
      </c>
      <c r="T3750" s="21" t="s">
        <v>8344</v>
      </c>
      <c r="U3750" s="23"/>
      <c r="V3750" s="23"/>
      <c r="W3750" s="15">
        <f t="shared" si="191"/>
        <v>45711</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5139</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8342</v>
      </c>
      <c r="S3751" s="21" t="s">
        <v>8343</v>
      </c>
      <c r="T3751" s="21" t="s">
        <v>8344</v>
      </c>
      <c r="U3751" s="23"/>
      <c r="V3751" s="23"/>
      <c r="W3751" s="15">
        <f t="shared" si="191"/>
        <v>45711</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4843</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8342</v>
      </c>
      <c r="S3752" s="21" t="s">
        <v>8343</v>
      </c>
      <c r="T3752" s="21" t="s">
        <v>8344</v>
      </c>
      <c r="U3752" s="23"/>
      <c r="V3752" s="23"/>
      <c r="W3752" s="15">
        <f t="shared" si="191"/>
        <v>45711</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8342</v>
      </c>
      <c r="S3753" s="21" t="s">
        <v>8343</v>
      </c>
      <c r="T3753" s="21" t="s">
        <v>8344</v>
      </c>
      <c r="U3753" s="23"/>
      <c r="V3753" s="23"/>
      <c r="W3753" s="15">
        <f t="shared" si="191"/>
        <v>45711</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8366</v>
      </c>
      <c r="D3754" s="21" t="s">
        <v>47</v>
      </c>
      <c r="E3754" s="21" t="s">
        <v>8367</v>
      </c>
      <c r="F3754" s="21"/>
      <c r="G3754" s="21"/>
      <c r="H3754" s="21" t="s">
        <v>8368</v>
      </c>
      <c r="I3754" s="21"/>
      <c r="J3754" s="21"/>
      <c r="K3754" s="21"/>
      <c r="L3754" s="21"/>
      <c r="M3754" s="21"/>
      <c r="N3754" s="21" t="s">
        <v>8369</v>
      </c>
      <c r="O3754" s="21" t="s">
        <v>8370</v>
      </c>
      <c r="P3754" s="21" t="s">
        <v>8371</v>
      </c>
      <c r="Q3754" s="21" t="s">
        <v>8372</v>
      </c>
      <c r="R3754" s="21" t="s">
        <v>8342</v>
      </c>
      <c r="S3754" s="21" t="s">
        <v>8343</v>
      </c>
      <c r="T3754" s="21" t="s">
        <v>8373</v>
      </c>
      <c r="U3754" s="23"/>
      <c r="V3754" s="23"/>
      <c r="W3754" s="15">
        <f t="shared" si="191"/>
        <v>45711</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5667</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8374</v>
      </c>
      <c r="R3755" s="21" t="s">
        <v>8342</v>
      </c>
      <c r="S3755" s="21" t="s">
        <v>8343</v>
      </c>
      <c r="T3755" s="21" t="s">
        <v>8344</v>
      </c>
      <c r="U3755" s="23"/>
      <c r="V3755" s="23"/>
      <c r="W3755" s="15">
        <f t="shared" si="191"/>
        <v>45711</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8375</v>
      </c>
      <c r="D3756" s="21" t="s">
        <v>47</v>
      </c>
      <c r="E3756" s="21" t="s">
        <v>8376</v>
      </c>
      <c r="F3756" s="21"/>
      <c r="G3756" s="21"/>
      <c r="H3756" s="21" t="s">
        <v>8377</v>
      </c>
      <c r="I3756" s="21"/>
      <c r="J3756" s="21"/>
      <c r="K3756" s="21"/>
      <c r="L3756" s="21"/>
      <c r="M3756" s="21"/>
      <c r="N3756" s="21" t="s">
        <v>8378</v>
      </c>
      <c r="O3756" s="21" t="s">
        <v>65</v>
      </c>
      <c r="P3756" s="21" t="s">
        <v>8378</v>
      </c>
      <c r="Q3756" s="21"/>
      <c r="R3756" s="21" t="s">
        <v>8342</v>
      </c>
      <c r="S3756" s="21" t="s">
        <v>8343</v>
      </c>
      <c r="T3756" s="21" t="s">
        <v>8379</v>
      </c>
      <c r="U3756" s="23"/>
      <c r="V3756" s="23"/>
      <c r="W3756" s="15">
        <f t="shared" si="191"/>
        <v>45711</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8380</v>
      </c>
      <c r="D3757" s="21" t="s">
        <v>47</v>
      </c>
      <c r="E3757" s="21" t="s">
        <v>612</v>
      </c>
      <c r="F3757" s="21"/>
      <c r="G3757" s="21"/>
      <c r="H3757" s="21" t="s">
        <v>6362</v>
      </c>
      <c r="I3757" s="21"/>
      <c r="J3757" s="21" t="s">
        <v>6363</v>
      </c>
      <c r="K3757" s="21">
        <v>1.0</v>
      </c>
      <c r="L3757" s="21" t="s">
        <v>35</v>
      </c>
      <c r="M3757" s="21"/>
      <c r="N3757" s="21" t="s">
        <v>6364</v>
      </c>
      <c r="O3757" s="21"/>
      <c r="P3757" s="21"/>
      <c r="Q3757" s="21"/>
      <c r="R3757" s="21" t="s">
        <v>8342</v>
      </c>
      <c r="S3757" s="21" t="s">
        <v>8343</v>
      </c>
      <c r="T3757" s="21" t="s">
        <v>8381</v>
      </c>
      <c r="U3757" s="23"/>
      <c r="V3757" s="23"/>
      <c r="W3757" s="15">
        <f t="shared" si="191"/>
        <v>45711</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8382</v>
      </c>
      <c r="D3758" s="21" t="s">
        <v>250</v>
      </c>
      <c r="E3758" s="21"/>
      <c r="F3758" s="21"/>
      <c r="G3758" s="21"/>
      <c r="H3758" s="21" t="s">
        <v>8383</v>
      </c>
      <c r="I3758" s="21"/>
      <c r="J3758" s="21" t="s">
        <v>4888</v>
      </c>
      <c r="K3758" s="21">
        <v>8.0</v>
      </c>
      <c r="L3758" s="21" t="s">
        <v>196</v>
      </c>
      <c r="M3758" s="21"/>
      <c r="N3758" s="21" t="s">
        <v>8384</v>
      </c>
      <c r="O3758" s="21"/>
      <c r="P3758" s="21"/>
      <c r="Q3758" s="21"/>
      <c r="R3758" s="21" t="s">
        <v>8342</v>
      </c>
      <c r="S3758" s="21" t="s">
        <v>8343</v>
      </c>
      <c r="T3758" s="21" t="s">
        <v>8385</v>
      </c>
      <c r="U3758" s="23"/>
      <c r="V3758" s="23"/>
      <c r="W3758" s="15">
        <f t="shared" si="191"/>
        <v>45711</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8386</v>
      </c>
      <c r="D3759" s="21" t="s">
        <v>401</v>
      </c>
      <c r="E3759" s="21" t="s">
        <v>8387</v>
      </c>
      <c r="F3759" s="21"/>
      <c r="G3759" s="21"/>
      <c r="H3759" s="21" t="s">
        <v>8388</v>
      </c>
      <c r="I3759" s="21"/>
      <c r="J3759" s="21" t="s">
        <v>1229</v>
      </c>
      <c r="K3759" s="21">
        <v>6.0</v>
      </c>
      <c r="L3759" s="21" t="s">
        <v>1230</v>
      </c>
      <c r="M3759" s="21" t="s">
        <v>8389</v>
      </c>
      <c r="N3759" s="21" t="s">
        <v>8390</v>
      </c>
      <c r="O3759" s="21"/>
      <c r="P3759" s="21"/>
      <c r="Q3759" s="21"/>
      <c r="R3759" s="21" t="s">
        <v>8342</v>
      </c>
      <c r="S3759" s="21" t="s">
        <v>8343</v>
      </c>
      <c r="T3759" s="21" t="s">
        <v>8391</v>
      </c>
      <c r="U3759" s="23"/>
      <c r="V3759" s="23"/>
      <c r="W3759" s="15">
        <f t="shared" si="191"/>
        <v>45711</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8342</v>
      </c>
      <c r="S3760" s="138" t="s">
        <v>8343</v>
      </c>
      <c r="T3760" s="138" t="s">
        <v>8344</v>
      </c>
      <c r="U3760" s="36"/>
      <c r="V3760" s="36"/>
      <c r="W3760" s="15">
        <f t="shared" si="191"/>
        <v>45711</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45711</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8342</v>
      </c>
      <c r="S3762" s="21" t="s">
        <v>8343</v>
      </c>
      <c r="T3762" s="21" t="s">
        <v>8392</v>
      </c>
      <c r="U3762" s="23"/>
      <c r="V3762" s="23"/>
      <c r="W3762" s="15">
        <f t="shared" si="191"/>
        <v>45711</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8342</v>
      </c>
      <c r="S3763" s="21" t="s">
        <v>8343</v>
      </c>
      <c r="T3763" s="21" t="s">
        <v>8392</v>
      </c>
      <c r="U3763" s="77"/>
      <c r="V3763" s="23"/>
      <c r="W3763" s="15">
        <f t="shared" si="191"/>
        <v>45711</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4306</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4310</v>
      </c>
      <c r="R3764" s="21" t="s">
        <v>8342</v>
      </c>
      <c r="S3764" s="21" t="s">
        <v>8343</v>
      </c>
      <c r="T3764" s="21" t="s">
        <v>8392</v>
      </c>
      <c r="U3764" s="23"/>
      <c r="V3764" s="23"/>
      <c r="W3764" s="15">
        <f t="shared" si="191"/>
        <v>45711</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8393</v>
      </c>
      <c r="D3765" s="21" t="s">
        <v>84</v>
      </c>
      <c r="E3765" s="21" t="s">
        <v>8394</v>
      </c>
      <c r="F3765" s="21" t="s">
        <v>185</v>
      </c>
      <c r="G3765" s="21"/>
      <c r="H3765" s="21" t="s">
        <v>8395</v>
      </c>
      <c r="I3765" s="21" t="s">
        <v>5007</v>
      </c>
      <c r="J3765" s="21" t="s">
        <v>1229</v>
      </c>
      <c r="K3765" s="21">
        <v>6.0</v>
      </c>
      <c r="L3765" s="21" t="s">
        <v>1230</v>
      </c>
      <c r="M3765" s="21" t="s">
        <v>3633</v>
      </c>
      <c r="N3765" s="21" t="s">
        <v>5008</v>
      </c>
      <c r="O3765" s="21"/>
      <c r="P3765" s="21"/>
      <c r="Q3765" s="21"/>
      <c r="R3765" s="21" t="s">
        <v>8342</v>
      </c>
      <c r="S3765" s="21" t="s">
        <v>8343</v>
      </c>
      <c r="T3765" s="21" t="s">
        <v>8396</v>
      </c>
      <c r="U3765" s="23"/>
      <c r="V3765" s="23"/>
      <c r="W3765" s="15">
        <f t="shared" si="191"/>
        <v>45711</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4764</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8342</v>
      </c>
      <c r="S3766" s="21" t="s">
        <v>8343</v>
      </c>
      <c r="T3766" s="21" t="s">
        <v>8392</v>
      </c>
      <c r="U3766" s="23"/>
      <c r="V3766" s="23"/>
      <c r="W3766" s="15">
        <f t="shared" si="191"/>
        <v>45711</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8342</v>
      </c>
      <c r="S3767" s="138" t="s">
        <v>8343</v>
      </c>
      <c r="T3767" s="138" t="s">
        <v>8392</v>
      </c>
      <c r="U3767" s="36"/>
      <c r="V3767" s="36"/>
      <c r="W3767" s="15">
        <f t="shared" si="191"/>
        <v>45711</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45711</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8397</v>
      </c>
      <c r="D3769" s="21" t="s">
        <v>47</v>
      </c>
      <c r="E3769" s="21" t="s">
        <v>8398</v>
      </c>
      <c r="F3769" s="21"/>
      <c r="G3769" s="21"/>
      <c r="H3769" s="21" t="s">
        <v>8368</v>
      </c>
      <c r="I3769" s="21"/>
      <c r="J3769" s="21"/>
      <c r="K3769" s="21"/>
      <c r="L3769" s="21"/>
      <c r="M3769" s="21"/>
      <c r="N3769" s="21" t="s">
        <v>8369</v>
      </c>
      <c r="O3769" s="21" t="s">
        <v>8370</v>
      </c>
      <c r="P3769" s="21" t="s">
        <v>8371</v>
      </c>
      <c r="Q3769" s="21" t="s">
        <v>8399</v>
      </c>
      <c r="R3769" s="21" t="s">
        <v>8342</v>
      </c>
      <c r="S3769" s="21" t="s">
        <v>8343</v>
      </c>
      <c r="T3769" s="21" t="s">
        <v>8400</v>
      </c>
      <c r="U3769" s="23"/>
      <c r="V3769" s="23"/>
      <c r="W3769" s="15">
        <f t="shared" si="191"/>
        <v>45711</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4858</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8342</v>
      </c>
      <c r="S3770" s="21" t="s">
        <v>8343</v>
      </c>
      <c r="T3770" s="21" t="s">
        <v>8392</v>
      </c>
      <c r="U3770" s="77"/>
      <c r="V3770" s="23"/>
      <c r="W3770" s="15">
        <f t="shared" si="191"/>
        <v>45711</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8401</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8342</v>
      </c>
      <c r="S3771" s="21" t="s">
        <v>8343</v>
      </c>
      <c r="T3771" s="21" t="s">
        <v>8392</v>
      </c>
      <c r="U3771" s="23"/>
      <c r="V3771" s="23"/>
      <c r="W3771" s="15">
        <f t="shared" si="191"/>
        <v>45711</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8402</v>
      </c>
      <c r="D3772" s="21" t="s">
        <v>84</v>
      </c>
      <c r="E3772" s="21" t="s">
        <v>8403</v>
      </c>
      <c r="F3772" s="21"/>
      <c r="G3772" s="21"/>
      <c r="H3772" s="21" t="s">
        <v>8404</v>
      </c>
      <c r="I3772" s="21" t="s">
        <v>8405</v>
      </c>
      <c r="J3772" s="21" t="s">
        <v>1406</v>
      </c>
      <c r="K3772" s="21">
        <v>1.0</v>
      </c>
      <c r="L3772" s="21" t="s">
        <v>35</v>
      </c>
      <c r="M3772" s="21"/>
      <c r="N3772" s="21" t="s">
        <v>8406</v>
      </c>
      <c r="O3772" s="21"/>
      <c r="P3772" s="21"/>
      <c r="Q3772" s="21"/>
      <c r="R3772" s="21" t="s">
        <v>8342</v>
      </c>
      <c r="S3772" s="21" t="s">
        <v>8343</v>
      </c>
      <c r="T3772" s="21" t="s">
        <v>8407</v>
      </c>
      <c r="U3772" s="23"/>
      <c r="V3772" s="23"/>
      <c r="W3772" s="15">
        <f t="shared" si="191"/>
        <v>45711</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8342</v>
      </c>
      <c r="S3773" s="21" t="s">
        <v>8343</v>
      </c>
      <c r="T3773" s="21" t="s">
        <v>8392</v>
      </c>
      <c r="U3773" s="23"/>
      <c r="V3773" s="23"/>
      <c r="W3773" s="15">
        <f t="shared" si="191"/>
        <v>45711</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8342</v>
      </c>
      <c r="S3774" s="21" t="s">
        <v>8343</v>
      </c>
      <c r="T3774" s="21" t="s">
        <v>8392</v>
      </c>
      <c r="U3774" s="23"/>
      <c r="V3774" s="23"/>
      <c r="W3774" s="15">
        <f t="shared" si="191"/>
        <v>45711</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8408</v>
      </c>
      <c r="D3775" s="21" t="s">
        <v>401</v>
      </c>
      <c r="E3775" s="21" t="s">
        <v>8409</v>
      </c>
      <c r="F3775" s="21"/>
      <c r="G3775" s="21"/>
      <c r="H3775" s="21" t="s">
        <v>8410</v>
      </c>
      <c r="I3775" s="21" t="s">
        <v>8411</v>
      </c>
      <c r="J3775" s="21" t="s">
        <v>2307</v>
      </c>
      <c r="K3775" s="21">
        <v>1.0</v>
      </c>
      <c r="L3775" s="21" t="s">
        <v>35</v>
      </c>
      <c r="M3775" s="21"/>
      <c r="N3775" s="21" t="s">
        <v>8412</v>
      </c>
      <c r="O3775" s="21"/>
      <c r="P3775" s="21"/>
      <c r="Q3775" s="21"/>
      <c r="R3775" s="21" t="s">
        <v>8342</v>
      </c>
      <c r="S3775" s="21" t="s">
        <v>8343</v>
      </c>
      <c r="T3775" s="21" t="s">
        <v>8413</v>
      </c>
      <c r="U3775" s="23"/>
      <c r="V3775" s="23"/>
      <c r="W3775" s="15">
        <f t="shared" si="191"/>
        <v>45711</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4438</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8342</v>
      </c>
      <c r="S3776" s="21" t="s">
        <v>8343</v>
      </c>
      <c r="T3776" s="21" t="s">
        <v>8392</v>
      </c>
      <c r="U3776" s="23"/>
      <c r="V3776" s="23"/>
      <c r="W3776" s="15">
        <f t="shared" si="191"/>
        <v>45711</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4394</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8342</v>
      </c>
      <c r="S3777" s="21" t="s">
        <v>8343</v>
      </c>
      <c r="T3777" s="21" t="s">
        <v>8392</v>
      </c>
      <c r="U3777" s="23"/>
      <c r="V3777" s="23"/>
      <c r="W3777" s="15">
        <f t="shared" si="191"/>
        <v>45711</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4441</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8342</v>
      </c>
      <c r="S3778" s="21" t="s">
        <v>8343</v>
      </c>
      <c r="T3778" s="21" t="s">
        <v>8392</v>
      </c>
      <c r="U3778" s="23"/>
      <c r="V3778" s="23"/>
      <c r="W3778" s="15">
        <f t="shared" si="191"/>
        <v>45711</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8342</v>
      </c>
      <c r="S3779" s="138" t="s">
        <v>8343</v>
      </c>
      <c r="T3779" s="138" t="s">
        <v>8392</v>
      </c>
      <c r="U3779" s="36"/>
      <c r="V3779" s="36"/>
      <c r="W3779" s="15">
        <f t="shared" si="191"/>
        <v>45711</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45711</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8414</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45711</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8414</v>
      </c>
      <c r="S3782" s="21" t="s">
        <v>8415</v>
      </c>
      <c r="T3782" s="21" t="s">
        <v>8416</v>
      </c>
      <c r="U3782" s="77"/>
      <c r="V3782" s="23"/>
      <c r="W3782" s="15">
        <f t="shared" si="191"/>
        <v>45711</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8414</v>
      </c>
      <c r="S3783" s="21" t="s">
        <v>8415</v>
      </c>
      <c r="T3783" s="21" t="s">
        <v>8416</v>
      </c>
      <c r="U3783" s="23"/>
      <c r="V3783" s="23"/>
      <c r="W3783" s="15">
        <f t="shared" si="191"/>
        <v>45711</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3665</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8414</v>
      </c>
      <c r="S3784" s="21" t="s">
        <v>8415</v>
      </c>
      <c r="T3784" s="21" t="s">
        <v>8416</v>
      </c>
      <c r="U3784" s="23"/>
      <c r="V3784" s="23"/>
      <c r="W3784" s="15">
        <f t="shared" si="191"/>
        <v>45711</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8417</v>
      </c>
      <c r="D3785" s="21" t="s">
        <v>8418</v>
      </c>
      <c r="E3785" s="21" t="s">
        <v>8419</v>
      </c>
      <c r="F3785" s="21"/>
      <c r="G3785" s="21"/>
      <c r="H3785" s="21" t="s">
        <v>8420</v>
      </c>
      <c r="I3785" s="21"/>
      <c r="J3785" s="21" t="s">
        <v>5454</v>
      </c>
      <c r="K3785" s="21">
        <v>2.0</v>
      </c>
      <c r="L3785" s="21" t="s">
        <v>3063</v>
      </c>
      <c r="M3785" s="21"/>
      <c r="N3785" s="21" t="s">
        <v>8421</v>
      </c>
      <c r="O3785" s="21"/>
      <c r="P3785" s="21"/>
      <c r="Q3785" s="21"/>
      <c r="R3785" s="21" t="s">
        <v>8414</v>
      </c>
      <c r="S3785" s="21" t="s">
        <v>8415</v>
      </c>
      <c r="T3785" s="21" t="s">
        <v>8422</v>
      </c>
      <c r="U3785" s="23"/>
      <c r="V3785" s="23"/>
      <c r="W3785" s="15">
        <f t="shared" si="191"/>
        <v>45711</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8423</v>
      </c>
      <c r="D3786" s="21" t="s">
        <v>183</v>
      </c>
      <c r="E3786" s="21" t="s">
        <v>8424</v>
      </c>
      <c r="F3786" s="21"/>
      <c r="G3786" s="21"/>
      <c r="H3786" s="21" t="s">
        <v>8425</v>
      </c>
      <c r="I3786" s="21"/>
      <c r="J3786" s="21" t="s">
        <v>5142</v>
      </c>
      <c r="K3786" s="21">
        <v>8.0</v>
      </c>
      <c r="L3786" s="21" t="s">
        <v>196</v>
      </c>
      <c r="M3786" s="21" t="s">
        <v>5143</v>
      </c>
      <c r="N3786" s="21" t="s">
        <v>8426</v>
      </c>
      <c r="O3786" s="21"/>
      <c r="P3786" s="21"/>
      <c r="Q3786" s="21"/>
      <c r="R3786" s="21" t="s">
        <v>8414</v>
      </c>
      <c r="S3786" s="21" t="s">
        <v>8415</v>
      </c>
      <c r="T3786" s="21" t="s">
        <v>8427</v>
      </c>
      <c r="U3786" s="23"/>
      <c r="V3786" s="23"/>
      <c r="W3786" s="15">
        <f t="shared" si="191"/>
        <v>45711</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8428</v>
      </c>
      <c r="D3787" s="21" t="s">
        <v>183</v>
      </c>
      <c r="E3787" s="21" t="s">
        <v>8429</v>
      </c>
      <c r="F3787" s="21"/>
      <c r="G3787" s="21"/>
      <c r="H3787" s="21" t="s">
        <v>8430</v>
      </c>
      <c r="I3787" s="21" t="s">
        <v>8431</v>
      </c>
      <c r="J3787" s="21" t="s">
        <v>4739</v>
      </c>
      <c r="K3787" s="21">
        <v>2.0</v>
      </c>
      <c r="L3787" s="21" t="s">
        <v>3063</v>
      </c>
      <c r="M3787" s="21"/>
      <c r="N3787" s="21" t="s">
        <v>8432</v>
      </c>
      <c r="O3787" s="21"/>
      <c r="P3787" s="21"/>
      <c r="Q3787" s="21"/>
      <c r="R3787" s="21" t="s">
        <v>8414</v>
      </c>
      <c r="S3787" s="21" t="s">
        <v>8415</v>
      </c>
      <c r="T3787" s="21" t="s">
        <v>8433</v>
      </c>
      <c r="U3787" s="23"/>
      <c r="V3787" s="23"/>
      <c r="W3787" s="15">
        <f t="shared" si="191"/>
        <v>45711</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8434</v>
      </c>
      <c r="D3788" s="21" t="s">
        <v>47</v>
      </c>
      <c r="E3788" s="21" t="s">
        <v>8435</v>
      </c>
      <c r="F3788" s="21"/>
      <c r="G3788" s="21"/>
      <c r="H3788" s="21" t="s">
        <v>8436</v>
      </c>
      <c r="I3788" s="21" t="s">
        <v>8437</v>
      </c>
      <c r="J3788" s="21" t="s">
        <v>8438</v>
      </c>
      <c r="K3788" s="21">
        <v>1.0</v>
      </c>
      <c r="L3788" s="21" t="s">
        <v>35</v>
      </c>
      <c r="M3788" s="21"/>
      <c r="N3788" s="21" t="s">
        <v>8439</v>
      </c>
      <c r="O3788" s="21"/>
      <c r="P3788" s="21"/>
      <c r="Q3788" s="21"/>
      <c r="R3788" s="21" t="s">
        <v>8414</v>
      </c>
      <c r="S3788" s="21" t="s">
        <v>8415</v>
      </c>
      <c r="T3788" s="21" t="s">
        <v>8440</v>
      </c>
      <c r="U3788" s="23"/>
      <c r="V3788" s="23"/>
      <c r="W3788" s="15">
        <f t="shared" si="191"/>
        <v>45711</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8414</v>
      </c>
      <c r="S3789" s="21" t="s">
        <v>8415</v>
      </c>
      <c r="T3789" s="21" t="s">
        <v>8416</v>
      </c>
      <c r="U3789" s="23"/>
      <c r="V3789" s="23"/>
      <c r="W3789" s="15">
        <f t="shared" si="191"/>
        <v>45711</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8441</v>
      </c>
      <c r="D3790" s="21" t="s">
        <v>47</v>
      </c>
      <c r="E3790" s="21" t="s">
        <v>8442</v>
      </c>
      <c r="F3790" s="21"/>
      <c r="G3790" s="21"/>
      <c r="H3790" s="21" t="s">
        <v>8443</v>
      </c>
      <c r="I3790" s="21" t="s">
        <v>8444</v>
      </c>
      <c r="J3790" s="21" t="s">
        <v>5454</v>
      </c>
      <c r="K3790" s="21">
        <v>2.0</v>
      </c>
      <c r="L3790" s="21" t="s">
        <v>3063</v>
      </c>
      <c r="M3790" s="21"/>
      <c r="N3790" s="21" t="s">
        <v>8445</v>
      </c>
      <c r="O3790" s="21"/>
      <c r="P3790" s="21"/>
      <c r="Q3790" s="21"/>
      <c r="R3790" s="21" t="s">
        <v>8414</v>
      </c>
      <c r="S3790" s="21" t="s">
        <v>8415</v>
      </c>
      <c r="T3790" s="21" t="s">
        <v>8446</v>
      </c>
      <c r="U3790" s="23"/>
      <c r="V3790" s="23"/>
      <c r="W3790" s="15">
        <f t="shared" si="191"/>
        <v>45711</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8414</v>
      </c>
      <c r="S3791" s="21" t="s">
        <v>8415</v>
      </c>
      <c r="T3791" s="21" t="s">
        <v>8416</v>
      </c>
      <c r="U3791" s="23"/>
      <c r="V3791" s="23"/>
      <c r="W3791" s="15">
        <f t="shared" si="191"/>
        <v>45711</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8447</v>
      </c>
      <c r="D3792" s="21" t="s">
        <v>84</v>
      </c>
      <c r="E3792" s="21" t="s">
        <v>8448</v>
      </c>
      <c r="F3792" s="21"/>
      <c r="G3792" s="21"/>
      <c r="H3792" s="21" t="s">
        <v>8125</v>
      </c>
      <c r="I3792" s="27" t="s">
        <v>8449</v>
      </c>
      <c r="J3792" s="21" t="s">
        <v>8438</v>
      </c>
      <c r="K3792" s="21">
        <v>1.0</v>
      </c>
      <c r="L3792" s="21" t="s">
        <v>35</v>
      </c>
      <c r="M3792" s="21" t="s">
        <v>8450</v>
      </c>
      <c r="N3792" s="21" t="s">
        <v>8451</v>
      </c>
      <c r="O3792" s="21"/>
      <c r="P3792" s="21"/>
      <c r="Q3792" s="21"/>
      <c r="R3792" s="21" t="s">
        <v>8414</v>
      </c>
      <c r="S3792" s="21" t="s">
        <v>8415</v>
      </c>
      <c r="T3792" s="21" t="s">
        <v>8452</v>
      </c>
      <c r="U3792" s="23"/>
      <c r="V3792" s="23"/>
      <c r="W3792" s="15">
        <f t="shared" si="191"/>
        <v>45711</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8414</v>
      </c>
      <c r="S3793" s="21" t="s">
        <v>8415</v>
      </c>
      <c r="T3793" s="21" t="s">
        <v>8416</v>
      </c>
      <c r="U3793" s="23"/>
      <c r="V3793" s="23"/>
      <c r="W3793" s="15">
        <f t="shared" si="191"/>
        <v>45711</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8123</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8414</v>
      </c>
      <c r="S3794" s="21" t="s">
        <v>8415</v>
      </c>
      <c r="T3794" s="21" t="s">
        <v>8416</v>
      </c>
      <c r="U3794" s="23"/>
      <c r="V3794" s="23"/>
      <c r="W3794" s="15">
        <f t="shared" si="191"/>
        <v>45711</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8414</v>
      </c>
      <c r="S3795" s="21" t="s">
        <v>8415</v>
      </c>
      <c r="T3795" s="21" t="s">
        <v>8416</v>
      </c>
      <c r="U3795" s="23"/>
      <c r="V3795" s="23"/>
      <c r="W3795" s="15">
        <f t="shared" si="191"/>
        <v>45711</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4764</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8414</v>
      </c>
      <c r="S3796" s="21" t="s">
        <v>8415</v>
      </c>
      <c r="T3796" s="21" t="s">
        <v>8416</v>
      </c>
      <c r="U3796" s="23"/>
      <c r="V3796" s="23"/>
      <c r="W3796" s="15">
        <f t="shared" si="191"/>
        <v>45711</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8414</v>
      </c>
      <c r="S3797" s="138" t="s">
        <v>8415</v>
      </c>
      <c r="T3797" s="138" t="s">
        <v>8416</v>
      </c>
      <c r="U3797" s="36"/>
      <c r="V3797" s="36"/>
      <c r="W3797" s="15">
        <f t="shared" si="191"/>
        <v>45711</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45711</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8453</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45711</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8453</v>
      </c>
      <c r="S3800" s="21" t="s">
        <v>8454</v>
      </c>
      <c r="T3800" s="21" t="s">
        <v>8455</v>
      </c>
      <c r="U3800" s="77"/>
      <c r="V3800" s="23"/>
      <c r="W3800" s="15">
        <f t="shared" si="191"/>
        <v>45711</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8453</v>
      </c>
      <c r="S3801" s="21" t="s">
        <v>8454</v>
      </c>
      <c r="T3801" s="21" t="s">
        <v>8455</v>
      </c>
      <c r="U3801" s="23"/>
      <c r="V3801" s="23"/>
      <c r="W3801" s="15">
        <f t="shared" si="191"/>
        <v>45711</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3665</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8453</v>
      </c>
      <c r="S3802" s="21" t="s">
        <v>8454</v>
      </c>
      <c r="T3802" s="21" t="s">
        <v>8455</v>
      </c>
      <c r="U3802" s="23"/>
      <c r="V3802" s="23"/>
      <c r="W3802" s="15">
        <f t="shared" si="191"/>
        <v>45711</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8453</v>
      </c>
      <c r="S3803" s="21" t="s">
        <v>8454</v>
      </c>
      <c r="T3803" s="21" t="s">
        <v>8455</v>
      </c>
      <c r="U3803" s="23"/>
      <c r="V3803" s="23"/>
      <c r="W3803" s="15">
        <f t="shared" si="191"/>
        <v>45711</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8456</v>
      </c>
      <c r="D3804" s="21" t="s">
        <v>8418</v>
      </c>
      <c r="E3804" s="21" t="s">
        <v>8457</v>
      </c>
      <c r="F3804" s="21"/>
      <c r="G3804" s="21"/>
      <c r="H3804" s="21" t="s">
        <v>8420</v>
      </c>
      <c r="I3804" s="21"/>
      <c r="J3804" s="21" t="s">
        <v>5454</v>
      </c>
      <c r="K3804" s="21">
        <v>2.0</v>
      </c>
      <c r="L3804" s="21" t="s">
        <v>3063</v>
      </c>
      <c r="M3804" s="21"/>
      <c r="N3804" s="21" t="s">
        <v>8421</v>
      </c>
      <c r="O3804" s="21"/>
      <c r="P3804" s="21"/>
      <c r="Q3804" s="21"/>
      <c r="R3804" s="21" t="s">
        <v>8453</v>
      </c>
      <c r="S3804" s="21" t="s">
        <v>8454</v>
      </c>
      <c r="T3804" s="21" t="s">
        <v>8458</v>
      </c>
      <c r="U3804" s="23"/>
      <c r="V3804" s="23"/>
      <c r="W3804" s="15">
        <f t="shared" si="191"/>
        <v>45711</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8459</v>
      </c>
      <c r="D3805" s="21" t="s">
        <v>183</v>
      </c>
      <c r="E3805" s="21" t="s">
        <v>8460</v>
      </c>
      <c r="F3805" s="21"/>
      <c r="G3805" s="21"/>
      <c r="H3805" s="21" t="s">
        <v>8425</v>
      </c>
      <c r="I3805" s="21"/>
      <c r="J3805" s="21" t="s">
        <v>5142</v>
      </c>
      <c r="K3805" s="21">
        <v>8.0</v>
      </c>
      <c r="L3805" s="21" t="s">
        <v>196</v>
      </c>
      <c r="M3805" s="21" t="s">
        <v>5143</v>
      </c>
      <c r="N3805" s="21" t="s">
        <v>8426</v>
      </c>
      <c r="O3805" s="21"/>
      <c r="P3805" s="21"/>
      <c r="Q3805" s="21"/>
      <c r="R3805" s="21" t="s">
        <v>8453</v>
      </c>
      <c r="S3805" s="21" t="s">
        <v>8454</v>
      </c>
      <c r="T3805" s="21" t="s">
        <v>8461</v>
      </c>
      <c r="U3805" s="23"/>
      <c r="V3805" s="23"/>
      <c r="W3805" s="15">
        <f t="shared" si="191"/>
        <v>45711</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8462</v>
      </c>
      <c r="D3806" s="21" t="s">
        <v>183</v>
      </c>
      <c r="E3806" s="21" t="s">
        <v>8463</v>
      </c>
      <c r="F3806" s="21"/>
      <c r="G3806" s="21"/>
      <c r="H3806" s="21" t="s">
        <v>8464</v>
      </c>
      <c r="I3806" s="21" t="s">
        <v>8465</v>
      </c>
      <c r="J3806" s="21" t="s">
        <v>4739</v>
      </c>
      <c r="K3806" s="21">
        <v>2.0</v>
      </c>
      <c r="L3806" s="21" t="s">
        <v>3063</v>
      </c>
      <c r="M3806" s="21"/>
      <c r="N3806" s="21" t="s">
        <v>8432</v>
      </c>
      <c r="O3806" s="21"/>
      <c r="P3806" s="21"/>
      <c r="Q3806" s="21"/>
      <c r="R3806" s="21" t="s">
        <v>8453</v>
      </c>
      <c r="S3806" s="21" t="s">
        <v>8454</v>
      </c>
      <c r="T3806" s="21" t="s">
        <v>8466</v>
      </c>
      <c r="U3806" s="23"/>
      <c r="V3806" s="23"/>
      <c r="W3806" s="15">
        <f t="shared" si="191"/>
        <v>45711</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8467</v>
      </c>
      <c r="D3807" s="21" t="s">
        <v>47</v>
      </c>
      <c r="E3807" s="21" t="s">
        <v>8468</v>
      </c>
      <c r="F3807" s="21"/>
      <c r="G3807" s="21"/>
      <c r="H3807" s="21" t="s">
        <v>8469</v>
      </c>
      <c r="I3807" s="21" t="s">
        <v>8470</v>
      </c>
      <c r="J3807" s="21" t="s">
        <v>8438</v>
      </c>
      <c r="K3807" s="21">
        <v>1.0</v>
      </c>
      <c r="L3807" s="21" t="s">
        <v>35</v>
      </c>
      <c r="M3807" s="21"/>
      <c r="N3807" s="21" t="s">
        <v>8439</v>
      </c>
      <c r="O3807" s="21"/>
      <c r="P3807" s="21"/>
      <c r="Q3807" s="21"/>
      <c r="R3807" s="21" t="s">
        <v>8453</v>
      </c>
      <c r="S3807" s="21" t="s">
        <v>8454</v>
      </c>
      <c r="T3807" s="21" t="s">
        <v>8471</v>
      </c>
      <c r="U3807" s="23"/>
      <c r="V3807" s="23"/>
      <c r="W3807" s="15">
        <f t="shared" si="191"/>
        <v>45711</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8453</v>
      </c>
      <c r="S3808" s="21" t="s">
        <v>8454</v>
      </c>
      <c r="T3808" s="21" t="s">
        <v>8455</v>
      </c>
      <c r="U3808" s="23"/>
      <c r="V3808" s="23"/>
      <c r="W3808" s="15">
        <f t="shared" si="191"/>
        <v>45711</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8472</v>
      </c>
      <c r="D3809" s="21" t="s">
        <v>47</v>
      </c>
      <c r="E3809" s="21" t="s">
        <v>8473</v>
      </c>
      <c r="F3809" s="21"/>
      <c r="G3809" s="21"/>
      <c r="H3809" s="21" t="s">
        <v>8474</v>
      </c>
      <c r="I3809" s="21" t="s">
        <v>8475</v>
      </c>
      <c r="J3809" s="21" t="s">
        <v>5454</v>
      </c>
      <c r="K3809" s="21">
        <v>2.0</v>
      </c>
      <c r="L3809" s="21" t="s">
        <v>3063</v>
      </c>
      <c r="M3809" s="21"/>
      <c r="N3809" s="21" t="s">
        <v>8445</v>
      </c>
      <c r="O3809" s="21"/>
      <c r="P3809" s="21"/>
      <c r="Q3809" s="21"/>
      <c r="R3809" s="21" t="s">
        <v>8453</v>
      </c>
      <c r="S3809" s="21" t="s">
        <v>8454</v>
      </c>
      <c r="T3809" s="21" t="s">
        <v>8476</v>
      </c>
      <c r="U3809" s="23"/>
      <c r="V3809" s="23"/>
      <c r="W3809" s="15">
        <f t="shared" si="191"/>
        <v>45711</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8453</v>
      </c>
      <c r="S3810" s="21" t="s">
        <v>8454</v>
      </c>
      <c r="T3810" s="21" t="s">
        <v>8455</v>
      </c>
      <c r="U3810" s="23"/>
      <c r="V3810" s="23"/>
      <c r="W3810" s="15">
        <f t="shared" si="191"/>
        <v>45711</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5132</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8453</v>
      </c>
      <c r="S3811" s="21" t="s">
        <v>8454</v>
      </c>
      <c r="T3811" s="21" t="s">
        <v>8455</v>
      </c>
      <c r="U3811" s="23"/>
      <c r="V3811" s="23"/>
      <c r="W3811" s="15">
        <f t="shared" si="191"/>
        <v>45711</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5139</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8453</v>
      </c>
      <c r="S3812" s="21" t="s">
        <v>8454</v>
      </c>
      <c r="T3812" s="21" t="s">
        <v>8455</v>
      </c>
      <c r="U3812" s="23"/>
      <c r="V3812" s="23"/>
      <c r="W3812" s="15">
        <f t="shared" si="191"/>
        <v>45711</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8453</v>
      </c>
      <c r="S3813" s="138" t="s">
        <v>8454</v>
      </c>
      <c r="T3813" s="138" t="s">
        <v>8455</v>
      </c>
      <c r="U3813" s="155" t="s">
        <v>4691</v>
      </c>
      <c r="V3813" s="36"/>
      <c r="W3813" s="15">
        <f t="shared" si="191"/>
        <v>45711</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45711</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8477</v>
      </c>
      <c r="D3815" s="21" t="s">
        <v>29</v>
      </c>
      <c r="E3815" s="21" t="s">
        <v>1468</v>
      </c>
      <c r="F3815" s="21"/>
      <c r="G3815" s="21"/>
      <c r="H3815" s="21" t="s">
        <v>8478</v>
      </c>
      <c r="I3815" s="21"/>
      <c r="J3815" s="21"/>
      <c r="K3815" s="21"/>
      <c r="L3815" s="21"/>
      <c r="M3815" s="21"/>
      <c r="N3815" s="21"/>
      <c r="O3815" s="21"/>
      <c r="P3815" s="21"/>
      <c r="Q3815" s="21"/>
      <c r="R3815" s="21" t="s">
        <v>8453</v>
      </c>
      <c r="S3815" s="21" t="s">
        <v>8454</v>
      </c>
      <c r="T3815" s="22" t="s">
        <v>8479</v>
      </c>
      <c r="U3815" s="23"/>
      <c r="V3815" s="23"/>
      <c r="W3815" s="15">
        <f t="shared" si="191"/>
        <v>45711</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3665</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8453</v>
      </c>
      <c r="S3816" s="21" t="s">
        <v>8454</v>
      </c>
      <c r="T3816" s="21" t="s">
        <v>8480</v>
      </c>
      <c r="U3816" s="77"/>
      <c r="V3816" s="23"/>
      <c r="W3816" s="15">
        <f t="shared" si="191"/>
        <v>45711</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8481</v>
      </c>
      <c r="D3817" s="21" t="s">
        <v>84</v>
      </c>
      <c r="E3817" s="21" t="s">
        <v>8482</v>
      </c>
      <c r="F3817" s="21"/>
      <c r="G3817" s="21"/>
      <c r="H3817" s="21" t="s">
        <v>8483</v>
      </c>
      <c r="I3817" s="21" t="s">
        <v>8484</v>
      </c>
      <c r="J3817" s="21" t="s">
        <v>8438</v>
      </c>
      <c r="K3817" s="21">
        <v>1.0</v>
      </c>
      <c r="L3817" s="21" t="s">
        <v>35</v>
      </c>
      <c r="M3817" s="21" t="s">
        <v>8450</v>
      </c>
      <c r="N3817" s="21" t="s">
        <v>8451</v>
      </c>
      <c r="O3817" s="21"/>
      <c r="P3817" s="21"/>
      <c r="Q3817" s="21"/>
      <c r="R3817" s="21" t="s">
        <v>8453</v>
      </c>
      <c r="S3817" s="21" t="s">
        <v>8454</v>
      </c>
      <c r="T3817" s="21" t="s">
        <v>8485</v>
      </c>
      <c r="U3817" s="23"/>
      <c r="V3817" s="23"/>
      <c r="W3817" s="15">
        <f t="shared" si="191"/>
        <v>45711</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8453</v>
      </c>
      <c r="S3818" s="21" t="s">
        <v>8454</v>
      </c>
      <c r="T3818" s="21" t="s">
        <v>8480</v>
      </c>
      <c r="U3818" s="23"/>
      <c r="V3818" s="23"/>
      <c r="W3818" s="15">
        <f t="shared" si="191"/>
        <v>45711</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8486</v>
      </c>
      <c r="D3819" s="21" t="s">
        <v>84</v>
      </c>
      <c r="E3819" s="21" t="s">
        <v>8487</v>
      </c>
      <c r="F3819" s="21"/>
      <c r="G3819" s="21"/>
      <c r="H3819" s="21" t="s">
        <v>8483</v>
      </c>
      <c r="I3819" s="21" t="s">
        <v>8488</v>
      </c>
      <c r="J3819" s="21" t="s">
        <v>5454</v>
      </c>
      <c r="K3819" s="21">
        <v>2.0</v>
      </c>
      <c r="L3819" s="21" t="s">
        <v>3063</v>
      </c>
      <c r="M3819" s="21" t="s">
        <v>6564</v>
      </c>
      <c r="N3819" s="21" t="s">
        <v>8126</v>
      </c>
      <c r="O3819" s="21"/>
      <c r="P3819" s="21"/>
      <c r="Q3819" s="21"/>
      <c r="R3819" s="21" t="s">
        <v>8453</v>
      </c>
      <c r="S3819" s="21" t="s">
        <v>8454</v>
      </c>
      <c r="T3819" s="21" t="s">
        <v>8489</v>
      </c>
      <c r="U3819" s="23"/>
      <c r="V3819" s="23"/>
      <c r="W3819" s="15">
        <f t="shared" si="191"/>
        <v>45711</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8490</v>
      </c>
      <c r="D3820" s="21" t="s">
        <v>118</v>
      </c>
      <c r="E3820" s="21" t="s">
        <v>29</v>
      </c>
      <c r="F3820" s="21"/>
      <c r="G3820" s="21"/>
      <c r="H3820" s="21" t="s">
        <v>8491</v>
      </c>
      <c r="I3820" s="21"/>
      <c r="J3820" s="21"/>
      <c r="K3820" s="21"/>
      <c r="L3820" s="21"/>
      <c r="M3820" s="21"/>
      <c r="N3820" s="21" t="s">
        <v>8492</v>
      </c>
      <c r="O3820" s="21"/>
      <c r="P3820" s="21"/>
      <c r="Q3820" s="21"/>
      <c r="R3820" s="21" t="s">
        <v>8453</v>
      </c>
      <c r="S3820" s="21" t="s">
        <v>8454</v>
      </c>
      <c r="T3820" s="21" t="s">
        <v>8493</v>
      </c>
      <c r="U3820" s="23"/>
      <c r="V3820" s="23"/>
      <c r="W3820" s="15">
        <f t="shared" si="191"/>
        <v>45711</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4251</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8453</v>
      </c>
      <c r="S3821" s="21" t="s">
        <v>8454</v>
      </c>
      <c r="T3821" s="21" t="s">
        <v>8480</v>
      </c>
      <c r="U3821" s="23"/>
      <c r="V3821" s="23"/>
      <c r="W3821" s="15">
        <f t="shared" si="191"/>
        <v>45711</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8494</v>
      </c>
      <c r="D3822" s="21" t="s">
        <v>250</v>
      </c>
      <c r="E3822" s="21" t="s">
        <v>8495</v>
      </c>
      <c r="F3822" s="21"/>
      <c r="G3822" s="21"/>
      <c r="H3822" s="21" t="s">
        <v>8496</v>
      </c>
      <c r="I3822" s="21"/>
      <c r="J3822" s="21"/>
      <c r="K3822" s="21"/>
      <c r="L3822" s="21"/>
      <c r="M3822" s="21"/>
      <c r="N3822" s="21" t="s">
        <v>8497</v>
      </c>
      <c r="O3822" s="21" t="s">
        <v>178</v>
      </c>
      <c r="P3822" s="21" t="s">
        <v>8498</v>
      </c>
      <c r="Q3822" s="21"/>
      <c r="R3822" s="21" t="s">
        <v>8453</v>
      </c>
      <c r="S3822" s="21" t="s">
        <v>8454</v>
      </c>
      <c r="T3822" s="21" t="s">
        <v>8499</v>
      </c>
      <c r="U3822" s="23"/>
      <c r="V3822" s="23"/>
      <c r="W3822" s="15">
        <f t="shared" si="191"/>
        <v>45711</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8500</v>
      </c>
      <c r="D3823" s="21" t="s">
        <v>47</v>
      </c>
      <c r="E3823" s="21" t="s">
        <v>8501</v>
      </c>
      <c r="F3823" s="21"/>
      <c r="G3823" s="21"/>
      <c r="H3823" s="21" t="s">
        <v>8502</v>
      </c>
      <c r="I3823" s="21" t="s">
        <v>8503</v>
      </c>
      <c r="J3823" s="21" t="s">
        <v>528</v>
      </c>
      <c r="K3823" s="21">
        <v>1.0</v>
      </c>
      <c r="L3823" s="21" t="s">
        <v>196</v>
      </c>
      <c r="M3823" s="21" t="s">
        <v>8504</v>
      </c>
      <c r="N3823" s="21" t="s">
        <v>8505</v>
      </c>
      <c r="O3823" s="21"/>
      <c r="P3823" s="21"/>
      <c r="Q3823" s="21"/>
      <c r="R3823" s="21" t="s">
        <v>8453</v>
      </c>
      <c r="S3823" s="21" t="s">
        <v>8454</v>
      </c>
      <c r="T3823" s="21" t="s">
        <v>8506</v>
      </c>
      <c r="U3823" s="23"/>
      <c r="V3823" s="23"/>
      <c r="W3823" s="15">
        <f t="shared" si="191"/>
        <v>45711</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8453</v>
      </c>
      <c r="S3824" s="21" t="s">
        <v>8454</v>
      </c>
      <c r="T3824" s="21" t="s">
        <v>8480</v>
      </c>
      <c r="U3824" s="23"/>
      <c r="V3824" s="23"/>
      <c r="W3824" s="15">
        <f t="shared" si="191"/>
        <v>45711</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8507</v>
      </c>
      <c r="D3825" s="21" t="s">
        <v>183</v>
      </c>
      <c r="E3825" s="21" t="s">
        <v>8508</v>
      </c>
      <c r="F3825" s="21"/>
      <c r="G3825" s="21"/>
      <c r="H3825" s="21" t="s">
        <v>8509</v>
      </c>
      <c r="I3825" s="21" t="s">
        <v>8510</v>
      </c>
      <c r="J3825" s="21" t="s">
        <v>5454</v>
      </c>
      <c r="K3825" s="21">
        <v>2.0</v>
      </c>
      <c r="L3825" s="21" t="s">
        <v>3063</v>
      </c>
      <c r="M3825" s="21"/>
      <c r="N3825" s="21" t="s">
        <v>8511</v>
      </c>
      <c r="O3825" s="21"/>
      <c r="P3825" s="21"/>
      <c r="Q3825" s="21"/>
      <c r="R3825" s="21" t="s">
        <v>8453</v>
      </c>
      <c r="S3825" s="21" t="s">
        <v>8454</v>
      </c>
      <c r="T3825" s="21" t="s">
        <v>8512</v>
      </c>
      <c r="U3825" s="23"/>
      <c r="V3825" s="23"/>
      <c r="W3825" s="15">
        <f t="shared" si="191"/>
        <v>45711</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4764</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8453</v>
      </c>
      <c r="S3826" s="21" t="s">
        <v>8454</v>
      </c>
      <c r="T3826" s="21" t="s">
        <v>8480</v>
      </c>
      <c r="U3826" s="23"/>
      <c r="V3826" s="23"/>
      <c r="W3826" s="15">
        <f t="shared" si="191"/>
        <v>45711</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45711</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45711</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8513</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45711</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8513</v>
      </c>
      <c r="S3830" s="21" t="s">
        <v>8514</v>
      </c>
      <c r="T3830" s="21" t="s">
        <v>8515</v>
      </c>
      <c r="U3830" s="77"/>
      <c r="V3830" s="23"/>
      <c r="W3830" s="15">
        <f t="shared" si="191"/>
        <v>45711</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8513</v>
      </c>
      <c r="S3831" s="21" t="s">
        <v>8514</v>
      </c>
      <c r="T3831" s="21" t="s">
        <v>8515</v>
      </c>
      <c r="U3831" s="23"/>
      <c r="V3831" s="23"/>
      <c r="W3831" s="15">
        <f t="shared" si="191"/>
        <v>45711</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3665</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8513</v>
      </c>
      <c r="S3832" s="21" t="s">
        <v>8514</v>
      </c>
      <c r="T3832" s="21" t="s">
        <v>8515</v>
      </c>
      <c r="U3832" s="23"/>
      <c r="V3832" s="23"/>
      <c r="W3832" s="15">
        <f t="shared" si="191"/>
        <v>45711</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8516</v>
      </c>
      <c r="D3833" s="21" t="s">
        <v>29</v>
      </c>
      <c r="E3833" s="21" t="s">
        <v>8517</v>
      </c>
      <c r="F3833" s="21"/>
      <c r="G3833" s="21"/>
      <c r="H3833" s="21" t="s">
        <v>8518</v>
      </c>
      <c r="I3833" s="21" t="s">
        <v>8519</v>
      </c>
      <c r="J3833" s="21" t="s">
        <v>195</v>
      </c>
      <c r="K3833" s="21">
        <v>8.0</v>
      </c>
      <c r="L3833" s="21" t="s">
        <v>196</v>
      </c>
      <c r="M3833" s="21"/>
      <c r="N3833" s="21" t="s">
        <v>8520</v>
      </c>
      <c r="O3833" s="21"/>
      <c r="P3833" s="21"/>
      <c r="Q3833" s="21"/>
      <c r="R3833" s="21" t="s">
        <v>8513</v>
      </c>
      <c r="S3833" s="21" t="s">
        <v>8514</v>
      </c>
      <c r="T3833" s="21" t="s">
        <v>8521</v>
      </c>
      <c r="U3833" s="23"/>
      <c r="V3833" s="23"/>
      <c r="W3833" s="15">
        <f t="shared" si="191"/>
        <v>45711</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8434</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8513</v>
      </c>
      <c r="S3834" s="21" t="s">
        <v>8514</v>
      </c>
      <c r="T3834" s="21" t="s">
        <v>8515</v>
      </c>
      <c r="U3834" s="23"/>
      <c r="V3834" s="23"/>
      <c r="W3834" s="15">
        <f t="shared" si="191"/>
        <v>45711</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8513</v>
      </c>
      <c r="S3835" s="21" t="s">
        <v>8514</v>
      </c>
      <c r="T3835" s="21" t="s">
        <v>8515</v>
      </c>
      <c r="U3835" s="23"/>
      <c r="V3835" s="23"/>
      <c r="W3835" s="15">
        <f t="shared" si="191"/>
        <v>45711</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8441</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8513</v>
      </c>
      <c r="S3836" s="21" t="s">
        <v>8514</v>
      </c>
      <c r="T3836" s="21" t="s">
        <v>8515</v>
      </c>
      <c r="U3836" s="23"/>
      <c r="V3836" s="23"/>
      <c r="W3836" s="15">
        <f t="shared" si="191"/>
        <v>45711</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8513</v>
      </c>
      <c r="S3837" s="21" t="s">
        <v>8514</v>
      </c>
      <c r="T3837" s="21" t="s">
        <v>8515</v>
      </c>
      <c r="U3837" s="23"/>
      <c r="V3837" s="23"/>
      <c r="W3837" s="15">
        <f t="shared" si="191"/>
        <v>45711</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8447</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8513</v>
      </c>
      <c r="S3838" s="21" t="s">
        <v>8514</v>
      </c>
      <c r="T3838" s="21" t="s">
        <v>8515</v>
      </c>
      <c r="U3838" s="23"/>
      <c r="V3838" s="23"/>
      <c r="W3838" s="15">
        <f t="shared" si="191"/>
        <v>45711</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8513</v>
      </c>
      <c r="S3839" s="21" t="s">
        <v>8514</v>
      </c>
      <c r="T3839" s="21" t="s">
        <v>8515</v>
      </c>
      <c r="U3839" s="23"/>
      <c r="V3839" s="23"/>
      <c r="W3839" s="15">
        <f t="shared" si="191"/>
        <v>45711</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8123</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8513</v>
      </c>
      <c r="S3840" s="21" t="s">
        <v>8514</v>
      </c>
      <c r="T3840" s="21" t="s">
        <v>8515</v>
      </c>
      <c r="U3840" s="23"/>
      <c r="V3840" s="23"/>
      <c r="W3840" s="15">
        <f t="shared" si="191"/>
        <v>45711</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8513</v>
      </c>
      <c r="S3841" s="21" t="s">
        <v>8514</v>
      </c>
      <c r="T3841" s="21" t="s">
        <v>8515</v>
      </c>
      <c r="U3841" s="23"/>
      <c r="V3841" s="23"/>
      <c r="W3841" s="15">
        <f t="shared" si="191"/>
        <v>45711</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4764</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8513</v>
      </c>
      <c r="S3842" s="21" t="s">
        <v>8514</v>
      </c>
      <c r="T3842" s="21" t="s">
        <v>8515</v>
      </c>
      <c r="U3842" s="23"/>
      <c r="V3842" s="23"/>
      <c r="W3842" s="15">
        <f t="shared" si="191"/>
        <v>45711</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45711</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45711</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8522</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45711</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8522</v>
      </c>
      <c r="S3846" s="27" t="s">
        <v>8523</v>
      </c>
      <c r="T3846" s="21" t="s">
        <v>8524</v>
      </c>
      <c r="U3846" s="77"/>
      <c r="V3846" s="23"/>
      <c r="W3846" s="15">
        <f t="shared" si="191"/>
        <v>45711</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8522</v>
      </c>
      <c r="S3847" s="27" t="s">
        <v>8523</v>
      </c>
      <c r="T3847" s="21" t="s">
        <v>8524</v>
      </c>
      <c r="U3847" s="23"/>
      <c r="V3847" s="23"/>
      <c r="W3847" s="15">
        <f t="shared" si="191"/>
        <v>45711</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3665</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8522</v>
      </c>
      <c r="S3848" s="27" t="s">
        <v>8523</v>
      </c>
      <c r="T3848" s="21" t="s">
        <v>8524</v>
      </c>
      <c r="U3848" s="23"/>
      <c r="V3848" s="23"/>
      <c r="W3848" s="15">
        <f t="shared" si="191"/>
        <v>45711</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6544</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8522</v>
      </c>
      <c r="S3849" s="27" t="s">
        <v>8523</v>
      </c>
      <c r="T3849" s="21" t="s">
        <v>8524</v>
      </c>
      <c r="U3849" s="23"/>
      <c r="V3849" s="23"/>
      <c r="W3849" s="15">
        <f t="shared" si="191"/>
        <v>45711</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8434</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8522</v>
      </c>
      <c r="S3850" s="27" t="s">
        <v>8523</v>
      </c>
      <c r="T3850" s="21" t="s">
        <v>8524</v>
      </c>
      <c r="U3850" s="23"/>
      <c r="V3850" s="23"/>
      <c r="W3850" s="15">
        <f t="shared" si="191"/>
        <v>45711</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8522</v>
      </c>
      <c r="S3851" s="27" t="s">
        <v>8523</v>
      </c>
      <c r="T3851" s="21" t="s">
        <v>8524</v>
      </c>
      <c r="U3851" s="23"/>
      <c r="V3851" s="23"/>
      <c r="W3851" s="15">
        <f t="shared" si="191"/>
        <v>45711</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8441</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8522</v>
      </c>
      <c r="S3852" s="27" t="s">
        <v>8523</v>
      </c>
      <c r="T3852" s="21" t="s">
        <v>8524</v>
      </c>
      <c r="U3852" s="23"/>
      <c r="V3852" s="23"/>
      <c r="W3852" s="15">
        <f t="shared" si="191"/>
        <v>45711</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8522</v>
      </c>
      <c r="S3853" s="27" t="s">
        <v>8523</v>
      </c>
      <c r="T3853" s="21" t="s">
        <v>8524</v>
      </c>
      <c r="U3853" s="23"/>
      <c r="V3853" s="23"/>
      <c r="W3853" s="15">
        <f t="shared" si="191"/>
        <v>45711</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8447</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8522</v>
      </c>
      <c r="S3854" s="27" t="s">
        <v>8523</v>
      </c>
      <c r="T3854" s="21" t="s">
        <v>8524</v>
      </c>
      <c r="U3854" s="23"/>
      <c r="V3854" s="23"/>
      <c r="W3854" s="15">
        <f t="shared" si="191"/>
        <v>45711</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8522</v>
      </c>
      <c r="S3855" s="27" t="s">
        <v>8523</v>
      </c>
      <c r="T3855" s="21" t="s">
        <v>8524</v>
      </c>
      <c r="U3855" s="23"/>
      <c r="V3855" s="23"/>
      <c r="W3855" s="15">
        <f t="shared" si="191"/>
        <v>45711</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8123</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8522</v>
      </c>
      <c r="S3856" s="27" t="s">
        <v>8523</v>
      </c>
      <c r="T3856" s="21" t="s">
        <v>8524</v>
      </c>
      <c r="U3856" s="23"/>
      <c r="V3856" s="23"/>
      <c r="W3856" s="15">
        <f t="shared" si="191"/>
        <v>45711</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8522</v>
      </c>
      <c r="S3857" s="27" t="s">
        <v>8523</v>
      </c>
      <c r="T3857" s="21" t="s">
        <v>8524</v>
      </c>
      <c r="U3857" s="23"/>
      <c r="V3857" s="23"/>
      <c r="W3857" s="15">
        <f t="shared" si="191"/>
        <v>45711</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4764</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8522</v>
      </c>
      <c r="S3858" s="27" t="s">
        <v>8523</v>
      </c>
      <c r="T3858" s="21" t="s">
        <v>8524</v>
      </c>
      <c r="U3858" s="23"/>
      <c r="V3858" s="23"/>
      <c r="W3858" s="15">
        <f t="shared" si="191"/>
        <v>45711</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45711</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45711</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8525</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45711</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6467</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8525</v>
      </c>
      <c r="S3862" s="21" t="s">
        <v>8526</v>
      </c>
      <c r="T3862" s="21" t="s">
        <v>8527</v>
      </c>
      <c r="U3862" s="77"/>
      <c r="V3862" s="23"/>
      <c r="W3862" s="15">
        <f t="shared" si="191"/>
        <v>45711</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8525</v>
      </c>
      <c r="S3863" s="21" t="s">
        <v>8526</v>
      </c>
      <c r="T3863" s="21" t="s">
        <v>8527</v>
      </c>
      <c r="U3863" s="23"/>
      <c r="V3863" s="23"/>
      <c r="W3863" s="15">
        <f t="shared" si="191"/>
        <v>45711</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8525</v>
      </c>
      <c r="S3864" s="21" t="s">
        <v>8526</v>
      </c>
      <c r="T3864" s="21" t="s">
        <v>8527</v>
      </c>
      <c r="U3864" s="23"/>
      <c r="V3864" s="23"/>
      <c r="W3864" s="15">
        <f t="shared" si="191"/>
        <v>45711</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6473</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8525</v>
      </c>
      <c r="S3865" s="21" t="s">
        <v>8526</v>
      </c>
      <c r="T3865" s="21" t="s">
        <v>8527</v>
      </c>
      <c r="U3865" s="23"/>
      <c r="V3865" s="23"/>
      <c r="W3865" s="15">
        <f t="shared" si="191"/>
        <v>45711</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8528</v>
      </c>
      <c r="D3866" s="21" t="s">
        <v>47</v>
      </c>
      <c r="E3866" s="21" t="s">
        <v>8529</v>
      </c>
      <c r="F3866" s="21"/>
      <c r="G3866" s="21"/>
      <c r="H3866" s="21" t="s">
        <v>8530</v>
      </c>
      <c r="I3866" s="21" t="s">
        <v>8531</v>
      </c>
      <c r="J3866" s="21"/>
      <c r="K3866" s="21"/>
      <c r="L3866" s="21"/>
      <c r="M3866" s="21"/>
      <c r="N3866" s="21" t="s">
        <v>8532</v>
      </c>
      <c r="O3866" s="21" t="s">
        <v>65</v>
      </c>
      <c r="P3866" s="21" t="s">
        <v>8532</v>
      </c>
      <c r="Q3866" s="21"/>
      <c r="R3866" s="21" t="s">
        <v>8525</v>
      </c>
      <c r="S3866" s="21" t="s">
        <v>8526</v>
      </c>
      <c r="T3866" s="21" t="s">
        <v>8533</v>
      </c>
      <c r="U3866" s="23"/>
      <c r="V3866" s="23"/>
      <c r="W3866" s="15">
        <f t="shared" si="191"/>
        <v>45711</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8534</v>
      </c>
      <c r="D3867" s="21" t="s">
        <v>250</v>
      </c>
      <c r="E3867" s="21"/>
      <c r="F3867" s="21"/>
      <c r="G3867" s="21"/>
      <c r="H3867" s="21" t="s">
        <v>8535</v>
      </c>
      <c r="I3867" s="21"/>
      <c r="J3867" s="21" t="s">
        <v>1634</v>
      </c>
      <c r="K3867" s="21">
        <v>1.0</v>
      </c>
      <c r="L3867" s="21" t="s">
        <v>35</v>
      </c>
      <c r="M3867" s="21"/>
      <c r="N3867" s="21" t="s">
        <v>8536</v>
      </c>
      <c r="O3867" s="21"/>
      <c r="P3867" s="21"/>
      <c r="Q3867" s="21"/>
      <c r="R3867" s="21" t="s">
        <v>8525</v>
      </c>
      <c r="S3867" s="21" t="s">
        <v>8526</v>
      </c>
      <c r="T3867" s="21" t="s">
        <v>8537</v>
      </c>
      <c r="U3867" s="23"/>
      <c r="V3867" s="23"/>
      <c r="W3867" s="15">
        <f t="shared" si="191"/>
        <v>45711</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8538</v>
      </c>
      <c r="D3868" s="21" t="s">
        <v>47</v>
      </c>
      <c r="E3868" s="21" t="s">
        <v>8539</v>
      </c>
      <c r="F3868" s="21"/>
      <c r="G3868" s="21"/>
      <c r="H3868" s="21" t="s">
        <v>8540</v>
      </c>
      <c r="I3868" s="21" t="s">
        <v>8541</v>
      </c>
      <c r="J3868" s="21" t="s">
        <v>5454</v>
      </c>
      <c r="K3868" s="21">
        <v>2.0</v>
      </c>
      <c r="L3868" s="21" t="s">
        <v>3063</v>
      </c>
      <c r="M3868" s="21"/>
      <c r="N3868" s="21" t="s">
        <v>8542</v>
      </c>
      <c r="O3868" s="21"/>
      <c r="P3868" s="21"/>
      <c r="Q3868" s="21"/>
      <c r="R3868" s="21" t="s">
        <v>8525</v>
      </c>
      <c r="S3868" s="21" t="s">
        <v>8526</v>
      </c>
      <c r="T3868" s="21" t="s">
        <v>8543</v>
      </c>
      <c r="U3868" s="23"/>
      <c r="V3868" s="23"/>
      <c r="W3868" s="15">
        <f t="shared" si="191"/>
        <v>45711</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6494</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6497</v>
      </c>
      <c r="R3869" s="21" t="s">
        <v>8525</v>
      </c>
      <c r="S3869" s="21" t="s">
        <v>8526</v>
      </c>
      <c r="T3869" s="21" t="s">
        <v>8527</v>
      </c>
      <c r="U3869" s="23"/>
      <c r="V3869" s="23"/>
      <c r="W3869" s="15">
        <f t="shared" si="191"/>
        <v>45711</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6499</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8525</v>
      </c>
      <c r="S3870" s="21" t="s">
        <v>8526</v>
      </c>
      <c r="T3870" s="21" t="s">
        <v>8527</v>
      </c>
      <c r="U3870" s="23"/>
      <c r="V3870" s="23"/>
      <c r="W3870" s="15">
        <f t="shared" si="191"/>
        <v>45711</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6502</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8525</v>
      </c>
      <c r="S3871" s="21" t="s">
        <v>8526</v>
      </c>
      <c r="T3871" s="21" t="s">
        <v>8527</v>
      </c>
      <c r="U3871" s="23"/>
      <c r="V3871" s="23"/>
      <c r="W3871" s="15">
        <f t="shared" si="191"/>
        <v>45711</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6516</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8525</v>
      </c>
      <c r="S3872" s="21" t="s">
        <v>8526</v>
      </c>
      <c r="T3872" s="21" t="s">
        <v>8527</v>
      </c>
      <c r="U3872" s="23"/>
      <c r="V3872" s="23"/>
      <c r="W3872" s="15">
        <f t="shared" si="191"/>
        <v>45711</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6522</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8525</v>
      </c>
      <c r="S3873" s="21" t="s">
        <v>8526</v>
      </c>
      <c r="T3873" s="21" t="s">
        <v>8527</v>
      </c>
      <c r="U3873" s="23"/>
      <c r="V3873" s="23"/>
      <c r="W3873" s="15">
        <f t="shared" si="191"/>
        <v>45711</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6527</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8525</v>
      </c>
      <c r="S3874" s="21" t="s">
        <v>8526</v>
      </c>
      <c r="T3874" s="21" t="s">
        <v>8527</v>
      </c>
      <c r="U3874" s="23"/>
      <c r="V3874" s="23"/>
      <c r="W3874" s="15">
        <f t="shared" si="191"/>
        <v>45711</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8544</v>
      </c>
      <c r="D3875" s="21" t="s">
        <v>47</v>
      </c>
      <c r="E3875" s="21" t="s">
        <v>8545</v>
      </c>
      <c r="F3875" s="21"/>
      <c r="G3875" s="21"/>
      <c r="H3875" s="21" t="s">
        <v>8546</v>
      </c>
      <c r="I3875" s="21"/>
      <c r="J3875" s="21"/>
      <c r="K3875" s="21"/>
      <c r="L3875" s="21"/>
      <c r="M3875" s="21"/>
      <c r="N3875" s="21"/>
      <c r="O3875" s="21"/>
      <c r="P3875" s="21"/>
      <c r="Q3875" s="21"/>
      <c r="R3875" s="21" t="s">
        <v>8525</v>
      </c>
      <c r="S3875" s="21" t="s">
        <v>8526</v>
      </c>
      <c r="T3875" s="21" t="s">
        <v>8547</v>
      </c>
      <c r="U3875" s="23"/>
      <c r="V3875" s="23"/>
      <c r="W3875" s="15">
        <f t="shared" si="191"/>
        <v>45711</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8548</v>
      </c>
      <c r="D3876" s="21" t="s">
        <v>47</v>
      </c>
      <c r="E3876" s="21" t="s">
        <v>8549</v>
      </c>
      <c r="F3876" s="21"/>
      <c r="G3876" s="21"/>
      <c r="H3876" s="21" t="s">
        <v>7934</v>
      </c>
      <c r="I3876" s="21"/>
      <c r="J3876" s="21"/>
      <c r="K3876" s="21"/>
      <c r="L3876" s="21"/>
      <c r="M3876" s="21"/>
      <c r="N3876" s="21"/>
      <c r="O3876" s="21"/>
      <c r="P3876" s="21"/>
      <c r="Q3876" s="21"/>
      <c r="R3876" s="21" t="s">
        <v>8525</v>
      </c>
      <c r="S3876" s="21" t="s">
        <v>8526</v>
      </c>
      <c r="T3876" s="21" t="s">
        <v>8550</v>
      </c>
      <c r="U3876" s="23"/>
      <c r="V3876" s="23"/>
      <c r="W3876" s="15">
        <f t="shared" si="191"/>
        <v>45711</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8551</v>
      </c>
      <c r="D3877" s="21" t="s">
        <v>47</v>
      </c>
      <c r="E3877" s="21" t="s">
        <v>8552</v>
      </c>
      <c r="F3877" s="21"/>
      <c r="G3877" s="21"/>
      <c r="H3877" s="21" t="s">
        <v>8553</v>
      </c>
      <c r="I3877" s="21"/>
      <c r="J3877" s="21"/>
      <c r="K3877" s="21"/>
      <c r="L3877" s="21"/>
      <c r="M3877" s="21"/>
      <c r="N3877" s="21"/>
      <c r="O3877" s="21"/>
      <c r="P3877" s="21"/>
      <c r="Q3877" s="21"/>
      <c r="R3877" s="21" t="s">
        <v>8525</v>
      </c>
      <c r="S3877" s="21" t="s">
        <v>8526</v>
      </c>
      <c r="T3877" s="21" t="s">
        <v>8554</v>
      </c>
      <c r="U3877" s="23"/>
      <c r="V3877" s="23"/>
      <c r="W3877" s="15">
        <f t="shared" si="191"/>
        <v>45711</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8555</v>
      </c>
      <c r="D3878" s="21" t="s">
        <v>47</v>
      </c>
      <c r="E3878" s="21" t="s">
        <v>8556</v>
      </c>
      <c r="F3878" s="21"/>
      <c r="G3878" s="21"/>
      <c r="H3878" s="21" t="s">
        <v>8557</v>
      </c>
      <c r="I3878" s="21"/>
      <c r="J3878" s="21" t="s">
        <v>8558</v>
      </c>
      <c r="K3878" s="21">
        <v>1.0</v>
      </c>
      <c r="L3878" s="21" t="s">
        <v>35</v>
      </c>
      <c r="M3878" s="21"/>
      <c r="N3878" s="73" t="s">
        <v>8559</v>
      </c>
      <c r="O3878" s="21"/>
      <c r="P3878" s="21"/>
      <c r="Q3878" s="21"/>
      <c r="R3878" s="21" t="s">
        <v>8525</v>
      </c>
      <c r="S3878" s="21" t="s">
        <v>8526</v>
      </c>
      <c r="T3878" s="21" t="s">
        <v>8560</v>
      </c>
      <c r="U3878" s="23"/>
      <c r="V3878" s="23"/>
      <c r="W3878" s="15">
        <f t="shared" si="191"/>
        <v>45711</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45711</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45711</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8525</v>
      </c>
      <c r="S3881" s="21" t="s">
        <v>8526</v>
      </c>
      <c r="T3881" s="21" t="s">
        <v>8561</v>
      </c>
      <c r="U3881" s="23"/>
      <c r="V3881" s="23"/>
      <c r="W3881" s="15">
        <f t="shared" si="191"/>
        <v>45711</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8525</v>
      </c>
      <c r="S3882" s="21" t="s">
        <v>8526</v>
      </c>
      <c r="T3882" s="21" t="s">
        <v>8561</v>
      </c>
      <c r="U3882" s="77"/>
      <c r="V3882" s="23"/>
      <c r="W3882" s="15">
        <f t="shared" si="191"/>
        <v>45711</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3665</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8525</v>
      </c>
      <c r="S3883" s="21" t="s">
        <v>8526</v>
      </c>
      <c r="T3883" s="21" t="s">
        <v>8561</v>
      </c>
      <c r="U3883" s="23"/>
      <c r="V3883" s="23"/>
      <c r="W3883" s="15">
        <f t="shared" si="191"/>
        <v>45711</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8562</v>
      </c>
      <c r="D3884" s="21" t="s">
        <v>250</v>
      </c>
      <c r="E3884" s="21" t="s">
        <v>8563</v>
      </c>
      <c r="F3884" s="21"/>
      <c r="G3884" s="21"/>
      <c r="H3884" s="21" t="s">
        <v>8564</v>
      </c>
      <c r="I3884" s="21" t="s">
        <v>8565</v>
      </c>
      <c r="J3884" s="21"/>
      <c r="K3884" s="21"/>
      <c r="L3884" s="21"/>
      <c r="M3884" s="21"/>
      <c r="N3884" s="21" t="s">
        <v>5315</v>
      </c>
      <c r="O3884" s="21" t="s">
        <v>65</v>
      </c>
      <c r="P3884" s="21" t="s">
        <v>5315</v>
      </c>
      <c r="Q3884" s="21"/>
      <c r="R3884" s="21" t="s">
        <v>8525</v>
      </c>
      <c r="S3884" s="21" t="s">
        <v>8526</v>
      </c>
      <c r="T3884" s="21" t="s">
        <v>8566</v>
      </c>
      <c r="U3884" s="23"/>
      <c r="V3884" s="23"/>
      <c r="W3884" s="15">
        <f t="shared" si="191"/>
        <v>45711</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8525</v>
      </c>
      <c r="S3885" s="21" t="s">
        <v>8526</v>
      </c>
      <c r="T3885" s="21" t="s">
        <v>8561</v>
      </c>
      <c r="U3885" s="23"/>
      <c r="V3885" s="23"/>
      <c r="W3885" s="15">
        <f t="shared" si="191"/>
        <v>45711</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8567</v>
      </c>
      <c r="D3886" s="21" t="s">
        <v>47</v>
      </c>
      <c r="E3886" s="21" t="s">
        <v>8568</v>
      </c>
      <c r="F3886" s="21"/>
      <c r="G3886" s="21"/>
      <c r="H3886" s="21" t="s">
        <v>8569</v>
      </c>
      <c r="I3886" s="21" t="s">
        <v>8570</v>
      </c>
      <c r="J3886" s="21" t="s">
        <v>521</v>
      </c>
      <c r="K3886" s="21">
        <v>8.0</v>
      </c>
      <c r="L3886" s="21" t="s">
        <v>196</v>
      </c>
      <c r="M3886" s="21"/>
      <c r="N3886" s="21" t="s">
        <v>522</v>
      </c>
      <c r="O3886" s="21"/>
      <c r="P3886" s="21"/>
      <c r="Q3886" s="21"/>
      <c r="R3886" s="21" t="s">
        <v>8525</v>
      </c>
      <c r="S3886" s="21" t="s">
        <v>8526</v>
      </c>
      <c r="T3886" s="21" t="s">
        <v>8571</v>
      </c>
      <c r="U3886" s="23"/>
      <c r="V3886" s="23"/>
      <c r="W3886" s="15">
        <f t="shared" si="191"/>
        <v>45711</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8528</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8525</v>
      </c>
      <c r="S3887" s="21" t="s">
        <v>8526</v>
      </c>
      <c r="T3887" s="21" t="s">
        <v>8561</v>
      </c>
      <c r="U3887" s="23"/>
      <c r="V3887" s="23"/>
      <c r="W3887" s="15">
        <f t="shared" si="191"/>
        <v>45711</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8572</v>
      </c>
      <c r="D3888" s="21" t="s">
        <v>250</v>
      </c>
      <c r="E3888" s="21" t="s">
        <v>8573</v>
      </c>
      <c r="F3888" s="21"/>
      <c r="G3888" s="21"/>
      <c r="H3888" s="21" t="s">
        <v>8574</v>
      </c>
      <c r="I3888" s="21" t="s">
        <v>8168</v>
      </c>
      <c r="J3888" s="21" t="s">
        <v>6480</v>
      </c>
      <c r="K3888" s="21">
        <v>3.0</v>
      </c>
      <c r="L3888" s="21" t="s">
        <v>76</v>
      </c>
      <c r="M3888" s="21"/>
      <c r="N3888" s="21" t="s">
        <v>8575</v>
      </c>
      <c r="O3888" s="21"/>
      <c r="P3888" s="21"/>
      <c r="Q3888" s="21"/>
      <c r="R3888" s="21" t="s">
        <v>8525</v>
      </c>
      <c r="S3888" s="21" t="s">
        <v>8526</v>
      </c>
      <c r="T3888" s="21" t="s">
        <v>8576</v>
      </c>
      <c r="U3888" s="23"/>
      <c r="V3888" s="23"/>
      <c r="W3888" s="15">
        <f t="shared" si="191"/>
        <v>45711</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7111</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8525</v>
      </c>
      <c r="S3889" s="21" t="s">
        <v>8526</v>
      </c>
      <c r="T3889" s="21" t="s">
        <v>8561</v>
      </c>
      <c r="U3889" s="23"/>
      <c r="V3889" s="23"/>
      <c r="W3889" s="15">
        <f t="shared" si="191"/>
        <v>45711</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8577</v>
      </c>
      <c r="D3890" s="21" t="s">
        <v>47</v>
      </c>
      <c r="E3890" s="21" t="s">
        <v>8578</v>
      </c>
      <c r="F3890" s="21" t="s">
        <v>1850</v>
      </c>
      <c r="G3890" s="21"/>
      <c r="H3890" s="21" t="s">
        <v>8579</v>
      </c>
      <c r="I3890" s="21"/>
      <c r="J3890" s="21" t="s">
        <v>1138</v>
      </c>
      <c r="K3890" s="21">
        <v>1.0</v>
      </c>
      <c r="L3890" s="21" t="s">
        <v>35</v>
      </c>
      <c r="M3890" s="21"/>
      <c r="N3890" s="21" t="s">
        <v>5703</v>
      </c>
      <c r="O3890" s="21"/>
      <c r="P3890" s="21"/>
      <c r="Q3890" s="21"/>
      <c r="R3890" s="21" t="s">
        <v>8525</v>
      </c>
      <c r="S3890" s="21" t="s">
        <v>8526</v>
      </c>
      <c r="T3890" s="21" t="s">
        <v>8580</v>
      </c>
      <c r="U3890" s="23"/>
      <c r="V3890" s="23"/>
      <c r="W3890" s="15">
        <f t="shared" si="191"/>
        <v>45711</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6694</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8525</v>
      </c>
      <c r="S3891" s="21" t="s">
        <v>8526</v>
      </c>
      <c r="T3891" s="21" t="s">
        <v>8561</v>
      </c>
      <c r="U3891" s="23"/>
      <c r="V3891" s="23"/>
      <c r="W3891" s="15">
        <f t="shared" si="191"/>
        <v>45711</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8123</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8525</v>
      </c>
      <c r="S3892" s="21" t="s">
        <v>8526</v>
      </c>
      <c r="T3892" s="21" t="s">
        <v>8561</v>
      </c>
      <c r="U3892" s="23"/>
      <c r="V3892" s="23"/>
      <c r="W3892" s="15">
        <f t="shared" si="191"/>
        <v>45711</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4764</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8525</v>
      </c>
      <c r="S3893" s="21" t="s">
        <v>8526</v>
      </c>
      <c r="T3893" s="21" t="s">
        <v>8561</v>
      </c>
      <c r="U3893" s="23"/>
      <c r="V3893" s="23"/>
      <c r="W3893" s="15">
        <f t="shared" si="191"/>
        <v>45711</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45711</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45711</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8581</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45711</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8581</v>
      </c>
      <c r="S3897" s="21" t="s">
        <v>8582</v>
      </c>
      <c r="T3897" s="21" t="s">
        <v>8583</v>
      </c>
      <c r="U3897" s="77"/>
      <c r="V3897" s="23"/>
      <c r="W3897" s="15">
        <f t="shared" si="191"/>
        <v>45711</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8581</v>
      </c>
      <c r="S3898" s="21" t="s">
        <v>8582</v>
      </c>
      <c r="T3898" s="21" t="s">
        <v>8583</v>
      </c>
      <c r="U3898" s="23"/>
      <c r="V3898" s="23"/>
      <c r="W3898" s="15">
        <f t="shared" si="191"/>
        <v>45711</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3665</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8581</v>
      </c>
      <c r="S3899" s="21" t="s">
        <v>8582</v>
      </c>
      <c r="T3899" s="21" t="s">
        <v>8583</v>
      </c>
      <c r="U3899" s="23"/>
      <c r="V3899" s="23"/>
      <c r="W3899" s="15">
        <f t="shared" si="191"/>
        <v>45711</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8581</v>
      </c>
      <c r="S3900" s="21" t="s">
        <v>8582</v>
      </c>
      <c r="T3900" s="21" t="s">
        <v>8583</v>
      </c>
      <c r="U3900" s="23"/>
      <c r="V3900" s="23"/>
      <c r="W3900" s="15">
        <f t="shared" si="191"/>
        <v>45711</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8584</v>
      </c>
      <c r="D3901" s="21" t="s">
        <v>47</v>
      </c>
      <c r="E3901" s="21" t="s">
        <v>8585</v>
      </c>
      <c r="F3901" s="21"/>
      <c r="G3901" s="21"/>
      <c r="H3901" s="21" t="s">
        <v>8586</v>
      </c>
      <c r="I3901" s="21" t="s">
        <v>8587</v>
      </c>
      <c r="J3901" s="21"/>
      <c r="K3901" s="21"/>
      <c r="L3901" s="21"/>
      <c r="M3901" s="21"/>
      <c r="N3901" s="21" t="s">
        <v>8588</v>
      </c>
      <c r="O3901" s="21" t="s">
        <v>916</v>
      </c>
      <c r="P3901" s="21" t="s">
        <v>8589</v>
      </c>
      <c r="Q3901" s="21"/>
      <c r="R3901" s="21" t="s">
        <v>8581</v>
      </c>
      <c r="S3901" s="21" t="s">
        <v>8582</v>
      </c>
      <c r="T3901" s="21" t="s">
        <v>8590</v>
      </c>
      <c r="U3901" s="23"/>
      <c r="V3901" s="23"/>
      <c r="W3901" s="15">
        <f t="shared" si="191"/>
        <v>45711</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8591</v>
      </c>
      <c r="D3902" s="21" t="s">
        <v>47</v>
      </c>
      <c r="E3902" s="21" t="s">
        <v>921</v>
      </c>
      <c r="F3902" s="21"/>
      <c r="G3902" s="21"/>
      <c r="H3902" s="21" t="s">
        <v>8592</v>
      </c>
      <c r="I3902" s="21"/>
      <c r="J3902" s="21"/>
      <c r="K3902" s="21"/>
      <c r="L3902" s="21"/>
      <c r="M3902" s="21"/>
      <c r="N3902" s="21"/>
      <c r="O3902" s="21"/>
      <c r="P3902" s="21"/>
      <c r="Q3902" s="21"/>
      <c r="R3902" s="21" t="s">
        <v>8581</v>
      </c>
      <c r="S3902" s="21" t="s">
        <v>8582</v>
      </c>
      <c r="T3902" s="21" t="s">
        <v>8593</v>
      </c>
      <c r="U3902" s="23"/>
      <c r="V3902" s="23"/>
      <c r="W3902" s="15">
        <f t="shared" si="191"/>
        <v>45711</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8594</v>
      </c>
      <c r="D3903" s="21" t="s">
        <v>47</v>
      </c>
      <c r="E3903" s="21" t="s">
        <v>8595</v>
      </c>
      <c r="F3903" s="21"/>
      <c r="G3903" s="21"/>
      <c r="H3903" s="21" t="s">
        <v>8596</v>
      </c>
      <c r="I3903" s="21"/>
      <c r="J3903" s="21" t="s">
        <v>8597</v>
      </c>
      <c r="K3903" s="21">
        <v>1.0</v>
      </c>
      <c r="L3903" s="21" t="s">
        <v>35</v>
      </c>
      <c r="M3903" s="21"/>
      <c r="N3903" s="21" t="s">
        <v>8598</v>
      </c>
      <c r="O3903" s="21"/>
      <c r="P3903" s="21"/>
      <c r="Q3903" s="21"/>
      <c r="R3903" s="21" t="s">
        <v>8581</v>
      </c>
      <c r="S3903" s="21" t="s">
        <v>8582</v>
      </c>
      <c r="T3903" s="21" t="s">
        <v>8599</v>
      </c>
      <c r="U3903" s="23"/>
      <c r="V3903" s="23"/>
      <c r="W3903" s="15">
        <f t="shared" si="191"/>
        <v>45711</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8600</v>
      </c>
      <c r="D3904" s="21" t="s">
        <v>47</v>
      </c>
      <c r="E3904" s="21" t="s">
        <v>8601</v>
      </c>
      <c r="F3904" s="21"/>
      <c r="G3904" s="21"/>
      <c r="H3904" s="21" t="s">
        <v>8184</v>
      </c>
      <c r="I3904" s="21" t="s">
        <v>8602</v>
      </c>
      <c r="J3904" s="21" t="s">
        <v>1406</v>
      </c>
      <c r="K3904" s="21">
        <v>1.0</v>
      </c>
      <c r="L3904" s="21" t="s">
        <v>35</v>
      </c>
      <c r="M3904" s="21"/>
      <c r="N3904" s="21" t="s">
        <v>8603</v>
      </c>
      <c r="O3904" s="21"/>
      <c r="P3904" s="21"/>
      <c r="Q3904" s="21"/>
      <c r="R3904" s="21" t="s">
        <v>8581</v>
      </c>
      <c r="S3904" s="21" t="s">
        <v>8582</v>
      </c>
      <c r="T3904" s="21" t="s">
        <v>8604</v>
      </c>
      <c r="U3904" s="23"/>
      <c r="V3904" s="23"/>
      <c r="W3904" s="15">
        <f t="shared" si="191"/>
        <v>45711</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8605</v>
      </c>
      <c r="D3905" s="21" t="s">
        <v>84</v>
      </c>
      <c r="E3905" s="21" t="s">
        <v>8606</v>
      </c>
      <c r="F3905" s="21"/>
      <c r="G3905" s="21"/>
      <c r="H3905" s="21" t="s">
        <v>8125</v>
      </c>
      <c r="I3905" s="27" t="s">
        <v>8607</v>
      </c>
      <c r="J3905" s="21" t="s">
        <v>1406</v>
      </c>
      <c r="K3905" s="21">
        <v>1.0</v>
      </c>
      <c r="L3905" s="21" t="s">
        <v>35</v>
      </c>
      <c r="M3905" s="21" t="s">
        <v>3227</v>
      </c>
      <c r="N3905" s="21" t="s">
        <v>8608</v>
      </c>
      <c r="O3905" s="21"/>
      <c r="P3905" s="21"/>
      <c r="Q3905" s="21"/>
      <c r="R3905" s="21" t="s">
        <v>8581</v>
      </c>
      <c r="S3905" s="21" t="s">
        <v>8582</v>
      </c>
      <c r="T3905" s="21" t="s">
        <v>8609</v>
      </c>
      <c r="U3905" s="23"/>
      <c r="V3905" s="23"/>
      <c r="W3905" s="15">
        <f t="shared" si="191"/>
        <v>45711</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8581</v>
      </c>
      <c r="S3906" s="21" t="s">
        <v>8582</v>
      </c>
      <c r="T3906" s="21" t="s">
        <v>8583</v>
      </c>
      <c r="U3906" s="23"/>
      <c r="V3906" s="23"/>
      <c r="W3906" s="15">
        <f t="shared" si="191"/>
        <v>45711</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8610</v>
      </c>
      <c r="D3907" s="21" t="s">
        <v>47</v>
      </c>
      <c r="E3907" s="21" t="s">
        <v>8611</v>
      </c>
      <c r="F3907" s="21"/>
      <c r="G3907" s="21"/>
      <c r="H3907" s="21" t="s">
        <v>8612</v>
      </c>
      <c r="I3907" s="21"/>
      <c r="J3907" s="21"/>
      <c r="K3907" s="21"/>
      <c r="L3907" s="21"/>
      <c r="M3907" s="21"/>
      <c r="N3907" s="21" t="s">
        <v>8613</v>
      </c>
      <c r="O3907" s="21" t="s">
        <v>137</v>
      </c>
      <c r="P3907" s="21" t="s">
        <v>8614</v>
      </c>
      <c r="Q3907" s="21" t="s">
        <v>8615</v>
      </c>
      <c r="R3907" s="21" t="s">
        <v>8581</v>
      </c>
      <c r="S3907" s="21" t="s">
        <v>8582</v>
      </c>
      <c r="T3907" s="21" t="s">
        <v>8616</v>
      </c>
      <c r="U3907" s="23"/>
      <c r="V3907" s="23"/>
      <c r="W3907" s="15">
        <f t="shared" si="191"/>
        <v>45711</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8617</v>
      </c>
      <c r="D3908" s="21" t="s">
        <v>47</v>
      </c>
      <c r="E3908" s="21" t="s">
        <v>921</v>
      </c>
      <c r="F3908" s="21"/>
      <c r="G3908" s="21"/>
      <c r="H3908" s="21" t="s">
        <v>7808</v>
      </c>
      <c r="I3908" s="21" t="s">
        <v>8618</v>
      </c>
      <c r="J3908" s="21" t="s">
        <v>7809</v>
      </c>
      <c r="K3908" s="21">
        <v>2.0</v>
      </c>
      <c r="L3908" s="21" t="s">
        <v>3063</v>
      </c>
      <c r="M3908" s="21"/>
      <c r="N3908" s="21" t="s">
        <v>7810</v>
      </c>
      <c r="O3908" s="21"/>
      <c r="P3908" s="21"/>
      <c r="Q3908" s="21"/>
      <c r="R3908" s="21" t="s">
        <v>8581</v>
      </c>
      <c r="S3908" s="21" t="s">
        <v>8582</v>
      </c>
      <c r="T3908" s="21" t="s">
        <v>8619</v>
      </c>
      <c r="U3908" s="23"/>
      <c r="V3908" s="23"/>
      <c r="W3908" s="15">
        <f t="shared" si="191"/>
        <v>45711</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8620</v>
      </c>
      <c r="D3909" s="21" t="s">
        <v>47</v>
      </c>
      <c r="E3909" s="21" t="s">
        <v>8621</v>
      </c>
      <c r="F3909" s="21"/>
      <c r="G3909" s="21"/>
      <c r="H3909" s="21" t="s">
        <v>8622</v>
      </c>
      <c r="I3909" s="21"/>
      <c r="J3909" s="21"/>
      <c r="K3909" s="21"/>
      <c r="L3909" s="21"/>
      <c r="M3909" s="21"/>
      <c r="N3909" s="21" t="s">
        <v>8623</v>
      </c>
      <c r="O3909" s="21" t="s">
        <v>2261</v>
      </c>
      <c r="P3909" s="21" t="s">
        <v>8624</v>
      </c>
      <c r="Q3909" s="21"/>
      <c r="R3909" s="21" t="s">
        <v>8581</v>
      </c>
      <c r="S3909" s="21" t="s">
        <v>8582</v>
      </c>
      <c r="T3909" s="21" t="s">
        <v>8625</v>
      </c>
      <c r="U3909" s="23"/>
      <c r="V3909" s="23"/>
      <c r="W3909" s="15">
        <f t="shared" si="191"/>
        <v>45711</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8626</v>
      </c>
      <c r="D3910" s="21" t="s">
        <v>47</v>
      </c>
      <c r="E3910" s="21" t="s">
        <v>612</v>
      </c>
      <c r="F3910" s="21"/>
      <c r="G3910" s="21"/>
      <c r="H3910" s="21" t="s">
        <v>8627</v>
      </c>
      <c r="I3910" s="21"/>
      <c r="J3910" s="21"/>
      <c r="K3910" s="21"/>
      <c r="L3910" s="21"/>
      <c r="M3910" s="21"/>
      <c r="N3910" s="21"/>
      <c r="O3910" s="21"/>
      <c r="P3910" s="21"/>
      <c r="Q3910" s="21"/>
      <c r="R3910" s="21" t="s">
        <v>8581</v>
      </c>
      <c r="S3910" s="21" t="s">
        <v>8582</v>
      </c>
      <c r="T3910" s="21" t="s">
        <v>8628</v>
      </c>
      <c r="U3910" s="23"/>
      <c r="V3910" s="23"/>
      <c r="W3910" s="15">
        <f t="shared" si="191"/>
        <v>45711</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8629</v>
      </c>
      <c r="D3911" s="21" t="s">
        <v>47</v>
      </c>
      <c r="E3911" s="21" t="s">
        <v>8630</v>
      </c>
      <c r="F3911" s="21"/>
      <c r="G3911" s="21"/>
      <c r="H3911" s="21" t="s">
        <v>8631</v>
      </c>
      <c r="I3911" s="21" t="s">
        <v>8632</v>
      </c>
      <c r="J3911" s="21" t="s">
        <v>34</v>
      </c>
      <c r="K3911" s="21">
        <v>1.0</v>
      </c>
      <c r="L3911" s="21" t="s">
        <v>35</v>
      </c>
      <c r="M3911" s="21"/>
      <c r="N3911" s="21" t="s">
        <v>8633</v>
      </c>
      <c r="O3911" s="21"/>
      <c r="P3911" s="21"/>
      <c r="Q3911" s="21" t="s">
        <v>8634</v>
      </c>
      <c r="R3911" s="21" t="s">
        <v>8581</v>
      </c>
      <c r="S3911" s="21" t="s">
        <v>8582</v>
      </c>
      <c r="T3911" s="21" t="s">
        <v>8635</v>
      </c>
      <c r="U3911" s="23"/>
      <c r="V3911" s="23"/>
      <c r="W3911" s="15">
        <f t="shared" si="191"/>
        <v>45711</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4764</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8581</v>
      </c>
      <c r="S3912" s="21" t="s">
        <v>8582</v>
      </c>
      <c r="T3912" s="21" t="s">
        <v>8583</v>
      </c>
      <c r="U3912" s="23"/>
      <c r="V3912" s="23"/>
      <c r="W3912" s="15">
        <f t="shared" si="191"/>
        <v>45711</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45711</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8636</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45711</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8637</v>
      </c>
      <c r="D3915" s="132" t="s">
        <v>47</v>
      </c>
      <c r="E3915" s="127" t="s">
        <v>8638</v>
      </c>
      <c r="F3915" s="132"/>
      <c r="G3915" s="132"/>
      <c r="H3915" s="127" t="s">
        <v>8639</v>
      </c>
      <c r="I3915" s="132"/>
      <c r="J3915" s="132"/>
      <c r="K3915" s="132"/>
      <c r="L3915" s="132"/>
      <c r="M3915" s="132"/>
      <c r="N3915" s="127" t="s">
        <v>8640</v>
      </c>
      <c r="O3915" s="132" t="s">
        <v>65</v>
      </c>
      <c r="P3915" s="127" t="s">
        <v>8640</v>
      </c>
      <c r="Q3915" s="132"/>
      <c r="R3915" s="132" t="s">
        <v>8581</v>
      </c>
      <c r="S3915" s="132" t="s">
        <v>8582</v>
      </c>
      <c r="T3915" s="127" t="s">
        <v>8641</v>
      </c>
      <c r="U3915" s="134"/>
      <c r="V3915" s="134"/>
      <c r="W3915" s="15">
        <f t="shared" si="191"/>
        <v>45711</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8642</v>
      </c>
      <c r="D3916" s="151" t="s">
        <v>47</v>
      </c>
      <c r="E3916" s="154" t="s">
        <v>921</v>
      </c>
      <c r="F3916" s="151"/>
      <c r="G3916" s="151"/>
      <c r="H3916" s="154" t="s">
        <v>8643</v>
      </c>
      <c r="I3916" s="151"/>
      <c r="J3916" s="151" t="s">
        <v>5454</v>
      </c>
      <c r="K3916" s="151">
        <v>2.0</v>
      </c>
      <c r="L3916" s="151" t="s">
        <v>3063</v>
      </c>
      <c r="M3916" s="151"/>
      <c r="N3916" s="151" t="s">
        <v>8211</v>
      </c>
      <c r="O3916" s="151"/>
      <c r="P3916" s="132"/>
      <c r="Q3916" s="132"/>
      <c r="R3916" s="132" t="s">
        <v>8581</v>
      </c>
      <c r="S3916" s="132" t="s">
        <v>8582</v>
      </c>
      <c r="T3916" s="127" t="s">
        <v>8644</v>
      </c>
      <c r="U3916" s="134"/>
      <c r="V3916" s="134"/>
      <c r="W3916" s="15">
        <f t="shared" si="191"/>
        <v>45711</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5885</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8581</v>
      </c>
      <c r="S3917" s="132" t="s">
        <v>8582</v>
      </c>
      <c r="T3917" s="142" t="s">
        <v>8636</v>
      </c>
      <c r="U3917" s="134"/>
      <c r="V3917" s="134"/>
      <c r="W3917" s="15">
        <f t="shared" si="191"/>
        <v>45711</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8645</v>
      </c>
      <c r="D3918" s="127" t="s">
        <v>7129</v>
      </c>
      <c r="E3918" s="127" t="s">
        <v>8646</v>
      </c>
      <c r="F3918" s="132"/>
      <c r="G3918" s="132"/>
      <c r="H3918" s="127" t="s">
        <v>8647</v>
      </c>
      <c r="I3918" s="132"/>
      <c r="J3918" s="132"/>
      <c r="K3918" s="132"/>
      <c r="L3918" s="132"/>
      <c r="M3918" s="132"/>
      <c r="N3918" s="127" t="s">
        <v>5996</v>
      </c>
      <c r="O3918" s="132"/>
      <c r="P3918" s="132"/>
      <c r="Q3918" s="132"/>
      <c r="R3918" s="132" t="s">
        <v>8581</v>
      </c>
      <c r="S3918" s="132" t="s">
        <v>8582</v>
      </c>
      <c r="T3918" s="137" t="s">
        <v>8648</v>
      </c>
      <c r="U3918" s="134"/>
      <c r="V3918" s="134"/>
      <c r="W3918" s="15">
        <f t="shared" si="191"/>
        <v>45711</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45711</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45711</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8649</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45711</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8649</v>
      </c>
      <c r="S3922" s="21" t="s">
        <v>8650</v>
      </c>
      <c r="T3922" s="21" t="s">
        <v>8651</v>
      </c>
      <c r="U3922" s="77"/>
      <c r="V3922" s="23"/>
      <c r="W3922" s="15">
        <f t="shared" si="191"/>
        <v>45711</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8649</v>
      </c>
      <c r="S3923" s="21" t="s">
        <v>8650</v>
      </c>
      <c r="T3923" s="21" t="s">
        <v>8651</v>
      </c>
      <c r="U3923" s="23"/>
      <c r="V3923" s="23"/>
      <c r="W3923" s="15">
        <f t="shared" si="191"/>
        <v>45711</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3665</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8649</v>
      </c>
      <c r="S3924" s="21" t="s">
        <v>8650</v>
      </c>
      <c r="T3924" s="21" t="s">
        <v>8651</v>
      </c>
      <c r="U3924" s="23"/>
      <c r="V3924" s="23"/>
      <c r="W3924" s="15">
        <f t="shared" si="191"/>
        <v>45711</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8652</v>
      </c>
      <c r="D3925" s="21" t="s">
        <v>47</v>
      </c>
      <c r="E3925" s="21" t="s">
        <v>8653</v>
      </c>
      <c r="F3925" s="21"/>
      <c r="G3925" s="21"/>
      <c r="H3925" s="21" t="s">
        <v>8654</v>
      </c>
      <c r="I3925" s="21" t="s">
        <v>8655</v>
      </c>
      <c r="J3925" s="21" t="s">
        <v>8656</v>
      </c>
      <c r="K3925" s="21">
        <v>1.0</v>
      </c>
      <c r="L3925" s="21" t="s">
        <v>35</v>
      </c>
      <c r="M3925" s="21"/>
      <c r="N3925" s="21" t="s">
        <v>8657</v>
      </c>
      <c r="O3925" s="21"/>
      <c r="P3925" s="21"/>
      <c r="Q3925" s="21"/>
      <c r="R3925" s="21" t="s">
        <v>8649</v>
      </c>
      <c r="S3925" s="21" t="s">
        <v>8650</v>
      </c>
      <c r="T3925" s="21" t="s">
        <v>8658</v>
      </c>
      <c r="U3925" s="23"/>
      <c r="V3925" s="23"/>
      <c r="W3925" s="15">
        <f t="shared" si="191"/>
        <v>45711</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8649</v>
      </c>
      <c r="S3926" s="21" t="s">
        <v>8650</v>
      </c>
      <c r="T3926" s="21" t="s">
        <v>8651</v>
      </c>
      <c r="U3926" s="23"/>
      <c r="V3926" s="23"/>
      <c r="W3926" s="15">
        <f t="shared" si="191"/>
        <v>45711</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8659</v>
      </c>
      <c r="D3927" s="21" t="s">
        <v>47</v>
      </c>
      <c r="E3927" s="21" t="s">
        <v>8660</v>
      </c>
      <c r="F3927" s="21"/>
      <c r="G3927" s="21"/>
      <c r="H3927" s="21" t="s">
        <v>8661</v>
      </c>
      <c r="I3927" s="21" t="s">
        <v>8662</v>
      </c>
      <c r="J3927" s="21" t="s">
        <v>1256</v>
      </c>
      <c r="K3927" s="21">
        <v>1.0</v>
      </c>
      <c r="L3927" s="21" t="s">
        <v>35</v>
      </c>
      <c r="M3927" s="21"/>
      <c r="N3927" s="21" t="s">
        <v>8663</v>
      </c>
      <c r="O3927" s="21"/>
      <c r="P3927" s="21"/>
      <c r="Q3927" s="21"/>
      <c r="R3927" s="21" t="s">
        <v>8649</v>
      </c>
      <c r="S3927" s="21" t="s">
        <v>8650</v>
      </c>
      <c r="T3927" s="21" t="s">
        <v>8664</v>
      </c>
      <c r="U3927" s="23"/>
      <c r="V3927" s="23"/>
      <c r="W3927" s="15">
        <f t="shared" si="191"/>
        <v>45711</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8649</v>
      </c>
      <c r="S3928" s="21" t="s">
        <v>8650</v>
      </c>
      <c r="T3928" s="21" t="s">
        <v>8651</v>
      </c>
      <c r="U3928" s="23"/>
      <c r="V3928" s="23"/>
      <c r="W3928" s="15">
        <f t="shared" si="191"/>
        <v>45711</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8665</v>
      </c>
      <c r="D3929" s="21" t="s">
        <v>47</v>
      </c>
      <c r="E3929" s="21" t="s">
        <v>8666</v>
      </c>
      <c r="F3929" s="21"/>
      <c r="G3929" s="21"/>
      <c r="H3929" s="21" t="s">
        <v>8667</v>
      </c>
      <c r="I3929" s="21" t="s">
        <v>8662</v>
      </c>
      <c r="J3929" s="21" t="s">
        <v>1256</v>
      </c>
      <c r="K3929" s="21">
        <v>1.0</v>
      </c>
      <c r="L3929" s="21" t="s">
        <v>35</v>
      </c>
      <c r="M3929" s="21"/>
      <c r="N3929" s="21" t="s">
        <v>8668</v>
      </c>
      <c r="O3929" s="21"/>
      <c r="P3929" s="21"/>
      <c r="Q3929" s="21"/>
      <c r="R3929" s="21" t="s">
        <v>8649</v>
      </c>
      <c r="S3929" s="21" t="s">
        <v>8650</v>
      </c>
      <c r="T3929" s="21" t="s">
        <v>8669</v>
      </c>
      <c r="U3929" s="23"/>
      <c r="V3929" s="23"/>
      <c r="W3929" s="15">
        <f t="shared" si="191"/>
        <v>45711</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8649</v>
      </c>
      <c r="S3930" s="21" t="s">
        <v>8650</v>
      </c>
      <c r="T3930" s="21" t="s">
        <v>8651</v>
      </c>
      <c r="U3930" s="23"/>
      <c r="V3930" s="23"/>
      <c r="W3930" s="15">
        <f t="shared" si="191"/>
        <v>45711</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6187</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8649</v>
      </c>
      <c r="S3931" s="21" t="s">
        <v>8650</v>
      </c>
      <c r="T3931" s="21" t="s">
        <v>8651</v>
      </c>
      <c r="U3931" s="23"/>
      <c r="V3931" s="23"/>
      <c r="W3931" s="15">
        <f t="shared" si="191"/>
        <v>45711</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8434</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8649</v>
      </c>
      <c r="S3932" s="21" t="s">
        <v>8650</v>
      </c>
      <c r="T3932" s="21" t="s">
        <v>8651</v>
      </c>
      <c r="U3932" s="23"/>
      <c r="V3932" s="23"/>
      <c r="W3932" s="15">
        <f t="shared" si="191"/>
        <v>45711</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8649</v>
      </c>
      <c r="S3933" s="21" t="s">
        <v>8650</v>
      </c>
      <c r="T3933" s="21" t="s">
        <v>8651</v>
      </c>
      <c r="U3933" s="23"/>
      <c r="V3933" s="23"/>
      <c r="W3933" s="15">
        <f t="shared" si="191"/>
        <v>45711</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8441</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8649</v>
      </c>
      <c r="S3934" s="21" t="s">
        <v>8650</v>
      </c>
      <c r="T3934" s="21" t="s">
        <v>8651</v>
      </c>
      <c r="U3934" s="23"/>
      <c r="V3934" s="23"/>
      <c r="W3934" s="15">
        <f t="shared" si="191"/>
        <v>45711</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8649</v>
      </c>
      <c r="S3935" s="21" t="s">
        <v>8650</v>
      </c>
      <c r="T3935" s="21" t="s">
        <v>8651</v>
      </c>
      <c r="U3935" s="23"/>
      <c r="V3935" s="23"/>
      <c r="W3935" s="15">
        <f t="shared" si="191"/>
        <v>45711</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7959</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8649</v>
      </c>
      <c r="S3936" s="21" t="s">
        <v>8650</v>
      </c>
      <c r="T3936" s="21" t="s">
        <v>8651</v>
      </c>
      <c r="U3936" s="23"/>
      <c r="V3936" s="23"/>
      <c r="W3936" s="15">
        <f t="shared" si="191"/>
        <v>45711</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4764</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8649</v>
      </c>
      <c r="S3937" s="21" t="s">
        <v>8650</v>
      </c>
      <c r="T3937" s="21" t="s">
        <v>8651</v>
      </c>
      <c r="U3937" s="23"/>
      <c r="V3937" s="23"/>
      <c r="W3937" s="15">
        <f t="shared" si="191"/>
        <v>45711</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45711</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45711</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8670</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45711</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8670</v>
      </c>
      <c r="S3941" s="21" t="s">
        <v>8671</v>
      </c>
      <c r="T3941" s="21" t="s">
        <v>8672</v>
      </c>
      <c r="U3941" s="77"/>
      <c r="V3941" s="23"/>
      <c r="W3941" s="15">
        <f t="shared" si="191"/>
        <v>45711</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8670</v>
      </c>
      <c r="S3942" s="21" t="s">
        <v>8671</v>
      </c>
      <c r="T3942" s="21" t="s">
        <v>8672</v>
      </c>
      <c r="U3942" s="23"/>
      <c r="V3942" s="23"/>
      <c r="W3942" s="15">
        <f t="shared" si="191"/>
        <v>45711</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3665</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8670</v>
      </c>
      <c r="S3943" s="21" t="s">
        <v>8671</v>
      </c>
      <c r="T3943" s="21" t="s">
        <v>8672</v>
      </c>
      <c r="U3943" s="23"/>
      <c r="V3943" s="23"/>
      <c r="W3943" s="15">
        <f t="shared" si="191"/>
        <v>45711</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8670</v>
      </c>
      <c r="S3944" s="21" t="s">
        <v>8671</v>
      </c>
      <c r="T3944" s="21" t="s">
        <v>8672</v>
      </c>
      <c r="U3944" s="23"/>
      <c r="V3944" s="23"/>
      <c r="W3944" s="15">
        <f t="shared" si="191"/>
        <v>45711</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8670</v>
      </c>
      <c r="S3945" s="21" t="s">
        <v>8671</v>
      </c>
      <c r="T3945" s="21" t="s">
        <v>8672</v>
      </c>
      <c r="U3945" s="23"/>
      <c r="V3945" s="23"/>
      <c r="W3945" s="15">
        <f t="shared" si="191"/>
        <v>45711</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8670</v>
      </c>
      <c r="S3946" s="21" t="s">
        <v>8671</v>
      </c>
      <c r="T3946" s="21" t="s">
        <v>8672</v>
      </c>
      <c r="U3946" s="23"/>
      <c r="V3946" s="23"/>
      <c r="W3946" s="15">
        <f t="shared" si="191"/>
        <v>45711</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8673</v>
      </c>
      <c r="D3947" s="21" t="s">
        <v>118</v>
      </c>
      <c r="E3947" s="21" t="s">
        <v>8674</v>
      </c>
      <c r="F3947" s="21"/>
      <c r="G3947" s="21"/>
      <c r="H3947" s="21" t="s">
        <v>8675</v>
      </c>
      <c r="I3947" s="21"/>
      <c r="J3947" s="21"/>
      <c r="K3947" s="21"/>
      <c r="L3947" s="21"/>
      <c r="M3947" s="21"/>
      <c r="N3947" s="21" t="s">
        <v>8676</v>
      </c>
      <c r="O3947" s="21"/>
      <c r="P3947" s="21"/>
      <c r="Q3947" s="21"/>
      <c r="R3947" s="21" t="s">
        <v>8670</v>
      </c>
      <c r="S3947" s="21" t="s">
        <v>8671</v>
      </c>
      <c r="T3947" s="21" t="s">
        <v>8677</v>
      </c>
      <c r="U3947" s="23"/>
      <c r="V3947" s="23"/>
      <c r="W3947" s="15">
        <f t="shared" si="191"/>
        <v>45711</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8678</v>
      </c>
      <c r="D3948" s="21" t="s">
        <v>84</v>
      </c>
      <c r="E3948" s="21" t="s">
        <v>8679</v>
      </c>
      <c r="F3948" s="21"/>
      <c r="G3948" s="21"/>
      <c r="H3948" s="21" t="s">
        <v>8680</v>
      </c>
      <c r="I3948" s="21" t="s">
        <v>8681</v>
      </c>
      <c r="J3948" s="21" t="s">
        <v>1569</v>
      </c>
      <c r="K3948" s="21">
        <v>1.0</v>
      </c>
      <c r="L3948" s="21" t="s">
        <v>35</v>
      </c>
      <c r="M3948" s="21" t="s">
        <v>3178</v>
      </c>
      <c r="N3948" s="21" t="s">
        <v>8682</v>
      </c>
      <c r="O3948" s="21"/>
      <c r="P3948" s="21"/>
      <c r="Q3948" s="21"/>
      <c r="R3948" s="21" t="s">
        <v>8670</v>
      </c>
      <c r="S3948" s="21" t="s">
        <v>8671</v>
      </c>
      <c r="T3948" s="21" t="s">
        <v>8683</v>
      </c>
      <c r="U3948" s="23"/>
      <c r="V3948" s="23"/>
      <c r="W3948" s="15">
        <f t="shared" si="191"/>
        <v>45711</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8684</v>
      </c>
      <c r="D3949" s="21" t="s">
        <v>47</v>
      </c>
      <c r="E3949" s="21" t="s">
        <v>8685</v>
      </c>
      <c r="F3949" s="21"/>
      <c r="G3949" s="21"/>
      <c r="H3949" s="21" t="s">
        <v>105</v>
      </c>
      <c r="I3949" s="21" t="s">
        <v>8686</v>
      </c>
      <c r="J3949" s="21"/>
      <c r="K3949" s="21"/>
      <c r="L3949" s="21"/>
      <c r="M3949" s="21"/>
      <c r="N3949" s="21"/>
      <c r="O3949" s="21"/>
      <c r="P3949" s="21"/>
      <c r="Q3949" s="21"/>
      <c r="R3949" s="21" t="s">
        <v>8670</v>
      </c>
      <c r="S3949" s="21" t="s">
        <v>8671</v>
      </c>
      <c r="T3949" s="21" t="s">
        <v>8687</v>
      </c>
      <c r="U3949" s="23"/>
      <c r="V3949" s="23"/>
      <c r="W3949" s="15">
        <f t="shared" si="191"/>
        <v>45711</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3973</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8670</v>
      </c>
      <c r="S3950" s="21" t="s">
        <v>8671</v>
      </c>
      <c r="T3950" s="21" t="s">
        <v>8672</v>
      </c>
      <c r="U3950" s="23"/>
      <c r="V3950" s="23"/>
      <c r="W3950" s="15">
        <f t="shared" si="191"/>
        <v>45711</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8670</v>
      </c>
      <c r="S3951" s="21" t="s">
        <v>8671</v>
      </c>
      <c r="T3951" s="21" t="s">
        <v>8672</v>
      </c>
      <c r="U3951" s="23"/>
      <c r="V3951" s="23"/>
      <c r="W3951" s="15">
        <f t="shared" si="191"/>
        <v>45711</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3977</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8670</v>
      </c>
      <c r="S3952" s="21" t="s">
        <v>8671</v>
      </c>
      <c r="T3952" s="21" t="s">
        <v>8672</v>
      </c>
      <c r="U3952" s="23"/>
      <c r="V3952" s="23"/>
      <c r="W3952" s="15">
        <f t="shared" si="191"/>
        <v>45711</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8670</v>
      </c>
      <c r="S3953" s="21" t="s">
        <v>8671</v>
      </c>
      <c r="T3953" s="21" t="s">
        <v>8672</v>
      </c>
      <c r="U3953" s="23"/>
      <c r="V3953" s="23"/>
      <c r="W3953" s="15">
        <f t="shared" si="191"/>
        <v>45711</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8688</v>
      </c>
      <c r="D3954" s="21" t="s">
        <v>47</v>
      </c>
      <c r="E3954" s="21" t="s">
        <v>8689</v>
      </c>
      <c r="F3954" s="21"/>
      <c r="G3954" s="21"/>
      <c r="H3954" s="21" t="s">
        <v>8690</v>
      </c>
      <c r="I3954" s="21" t="s">
        <v>8691</v>
      </c>
      <c r="J3954" s="21" t="s">
        <v>8186</v>
      </c>
      <c r="K3954" s="21">
        <v>8.0</v>
      </c>
      <c r="L3954" s="21" t="s">
        <v>2270</v>
      </c>
      <c r="M3954" s="21"/>
      <c r="N3954" s="21" t="s">
        <v>8692</v>
      </c>
      <c r="O3954" s="21"/>
      <c r="P3954" s="21"/>
      <c r="Q3954" s="21"/>
      <c r="R3954" s="21" t="s">
        <v>8670</v>
      </c>
      <c r="S3954" s="21" t="s">
        <v>8671</v>
      </c>
      <c r="T3954" s="21" t="s">
        <v>8693</v>
      </c>
      <c r="U3954" s="23"/>
      <c r="V3954" s="23"/>
      <c r="W3954" s="15">
        <f t="shared" si="191"/>
        <v>45711</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8694</v>
      </c>
      <c r="D3955" s="21" t="s">
        <v>118</v>
      </c>
      <c r="E3955" s="27" t="s">
        <v>5256</v>
      </c>
      <c r="F3955" s="21"/>
      <c r="G3955" s="21"/>
      <c r="H3955" s="21"/>
      <c r="I3955" s="21"/>
      <c r="J3955" s="21"/>
      <c r="K3955" s="21"/>
      <c r="L3955" s="21"/>
      <c r="M3955" s="21"/>
      <c r="N3955" s="21" t="s">
        <v>8695</v>
      </c>
      <c r="O3955" s="21"/>
      <c r="P3955" s="21"/>
      <c r="Q3955" s="21"/>
      <c r="R3955" s="21" t="s">
        <v>8670</v>
      </c>
      <c r="S3955" s="21" t="s">
        <v>8671</v>
      </c>
      <c r="T3955" s="21" t="s">
        <v>8696</v>
      </c>
      <c r="U3955" s="23"/>
      <c r="V3955" s="23"/>
      <c r="W3955" s="15">
        <f t="shared" si="191"/>
        <v>45711</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8697</v>
      </c>
      <c r="D3956" s="21" t="s">
        <v>84</v>
      </c>
      <c r="E3956" s="21" t="s">
        <v>8698</v>
      </c>
      <c r="F3956" s="21"/>
      <c r="G3956" s="21"/>
      <c r="H3956" s="21" t="s">
        <v>8699</v>
      </c>
      <c r="I3956" s="21" t="s">
        <v>8700</v>
      </c>
      <c r="J3956" s="21" t="s">
        <v>8701</v>
      </c>
      <c r="K3956" s="21">
        <v>1.0</v>
      </c>
      <c r="L3956" s="21" t="s">
        <v>35</v>
      </c>
      <c r="M3956" s="21" t="s">
        <v>8702</v>
      </c>
      <c r="N3956" s="21" t="s">
        <v>8703</v>
      </c>
      <c r="O3956" s="21"/>
      <c r="P3956" s="21"/>
      <c r="Q3956" s="21"/>
      <c r="R3956" s="21" t="s">
        <v>8670</v>
      </c>
      <c r="S3956" s="21" t="s">
        <v>8671</v>
      </c>
      <c r="T3956" s="21" t="s">
        <v>8704</v>
      </c>
      <c r="U3956" s="23"/>
      <c r="V3956" s="23"/>
      <c r="W3956" s="15">
        <f t="shared" si="191"/>
        <v>45711</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8670</v>
      </c>
      <c r="S3957" s="21" t="s">
        <v>8671</v>
      </c>
      <c r="T3957" s="21" t="s">
        <v>8672</v>
      </c>
      <c r="U3957" s="23"/>
      <c r="V3957" s="23"/>
      <c r="W3957" s="15">
        <f t="shared" si="191"/>
        <v>45711</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5</v>
      </c>
      <c r="B3958" s="10">
        <f t="shared" si="4226"/>
        <v>7</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8670</v>
      </c>
      <c r="S3958" s="21" t="s">
        <v>8671</v>
      </c>
      <c r="T3958" s="21" t="s">
        <v>8705</v>
      </c>
      <c r="U3958" s="23"/>
      <c r="V3958" s="23"/>
      <c r="W3958" s="15">
        <f t="shared" si="191"/>
        <v>45711</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8706</v>
      </c>
      <c r="D3959" s="21" t="s">
        <v>84</v>
      </c>
      <c r="E3959" s="21" t="s">
        <v>8707</v>
      </c>
      <c r="F3959" s="21"/>
      <c r="G3959" s="21"/>
      <c r="H3959" s="21" t="s">
        <v>8708</v>
      </c>
      <c r="I3959" s="21" t="s">
        <v>8709</v>
      </c>
      <c r="J3959" s="21" t="s">
        <v>1145</v>
      </c>
      <c r="K3959" s="21">
        <v>1.0</v>
      </c>
      <c r="L3959" s="21" t="s">
        <v>1461</v>
      </c>
      <c r="M3959" s="21" t="s">
        <v>8710</v>
      </c>
      <c r="N3959" s="21" t="s">
        <v>8711</v>
      </c>
      <c r="O3959" s="21"/>
      <c r="P3959" s="21"/>
      <c r="Q3959" s="21"/>
      <c r="R3959" s="21" t="s">
        <v>8670</v>
      </c>
      <c r="S3959" s="21" t="s">
        <v>8671</v>
      </c>
      <c r="T3959" s="21" t="s">
        <v>8712</v>
      </c>
      <c r="U3959" s="23"/>
      <c r="V3959" s="23"/>
      <c r="W3959" s="15">
        <f t="shared" si="191"/>
        <v>45711</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8670</v>
      </c>
      <c r="S3960" s="21" t="s">
        <v>8671</v>
      </c>
      <c r="T3960" s="21" t="s">
        <v>8705</v>
      </c>
      <c r="U3960" s="23"/>
      <c r="V3960" s="23"/>
      <c r="W3960" s="15">
        <f t="shared" si="191"/>
        <v>45711</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8713</v>
      </c>
      <c r="D3961" s="21" t="s">
        <v>84</v>
      </c>
      <c r="E3961" s="21" t="s">
        <v>8714</v>
      </c>
      <c r="F3961" s="21"/>
      <c r="G3961" s="21"/>
      <c r="H3961" s="21" t="s">
        <v>8715</v>
      </c>
      <c r="I3961" s="21" t="s">
        <v>8716</v>
      </c>
      <c r="J3961" s="21" t="s">
        <v>1145</v>
      </c>
      <c r="K3961" s="21">
        <v>1.0</v>
      </c>
      <c r="L3961" s="21" t="s">
        <v>1461</v>
      </c>
      <c r="M3961" s="21" t="s">
        <v>8710</v>
      </c>
      <c r="N3961" s="21" t="s">
        <v>8717</v>
      </c>
      <c r="O3961" s="21"/>
      <c r="P3961" s="21"/>
      <c r="Q3961" s="21"/>
      <c r="R3961" s="21" t="s">
        <v>8670</v>
      </c>
      <c r="S3961" s="21" t="s">
        <v>8671</v>
      </c>
      <c r="T3961" s="21" t="s">
        <v>8718</v>
      </c>
      <c r="U3961" s="23"/>
      <c r="V3961" s="23"/>
      <c r="W3961" s="15">
        <f t="shared" si="191"/>
        <v>45711</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8670</v>
      </c>
      <c r="S3962" s="21" t="s">
        <v>8671</v>
      </c>
      <c r="T3962" s="21" t="s">
        <v>8705</v>
      </c>
      <c r="U3962" s="23"/>
      <c r="V3962" s="23"/>
      <c r="W3962" s="15">
        <f t="shared" si="191"/>
        <v>45711</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8719</v>
      </c>
      <c r="D3963" s="21" t="s">
        <v>84</v>
      </c>
      <c r="E3963" s="21" t="s">
        <v>8720</v>
      </c>
      <c r="F3963" s="21" t="s">
        <v>185</v>
      </c>
      <c r="G3963" s="21"/>
      <c r="H3963" s="21" t="s">
        <v>8721</v>
      </c>
      <c r="I3963" s="21" t="s">
        <v>8722</v>
      </c>
      <c r="J3963" s="21" t="s">
        <v>5848</v>
      </c>
      <c r="K3963" s="21">
        <v>2.0</v>
      </c>
      <c r="L3963" s="21" t="s">
        <v>196</v>
      </c>
      <c r="M3963" s="21" t="s">
        <v>6184</v>
      </c>
      <c r="N3963" s="21" t="s">
        <v>8723</v>
      </c>
      <c r="O3963" s="21"/>
      <c r="P3963" s="21"/>
      <c r="Q3963" s="21"/>
      <c r="R3963" s="21" t="s">
        <v>8670</v>
      </c>
      <c r="S3963" s="21" t="s">
        <v>8671</v>
      </c>
      <c r="T3963" s="21" t="s">
        <v>8724</v>
      </c>
      <c r="U3963" s="23"/>
      <c r="V3963" s="23"/>
      <c r="W3963" s="15">
        <f t="shared" si="191"/>
        <v>45711</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8725</v>
      </c>
      <c r="D3964" s="21" t="s">
        <v>118</v>
      </c>
      <c r="E3964" s="21" t="s">
        <v>8674</v>
      </c>
      <c r="F3964" s="21"/>
      <c r="G3964" s="21"/>
      <c r="H3964" s="21" t="s">
        <v>8726</v>
      </c>
      <c r="I3964" s="21"/>
      <c r="J3964" s="21"/>
      <c r="K3964" s="21"/>
      <c r="L3964" s="21"/>
      <c r="M3964" s="21"/>
      <c r="N3964" s="21" t="s">
        <v>8727</v>
      </c>
      <c r="O3964" s="21"/>
      <c r="P3964" s="21"/>
      <c r="Q3964" s="21"/>
      <c r="R3964" s="21" t="s">
        <v>8670</v>
      </c>
      <c r="S3964" s="21" t="s">
        <v>8671</v>
      </c>
      <c r="T3964" s="21" t="s">
        <v>8728</v>
      </c>
      <c r="U3964" s="23"/>
      <c r="V3964" s="23"/>
      <c r="W3964" s="15">
        <f t="shared" si="191"/>
        <v>45711</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8729</v>
      </c>
      <c r="D3965" s="21" t="s">
        <v>84</v>
      </c>
      <c r="E3965" s="21" t="s">
        <v>8730</v>
      </c>
      <c r="F3965" s="21"/>
      <c r="G3965" s="21"/>
      <c r="H3965" s="21" t="s">
        <v>8731</v>
      </c>
      <c r="I3965" s="21"/>
      <c r="J3965" s="21" t="s">
        <v>975</v>
      </c>
      <c r="K3965" s="21">
        <v>1.0</v>
      </c>
      <c r="L3965" s="21" t="s">
        <v>35</v>
      </c>
      <c r="M3965" s="21" t="s">
        <v>976</v>
      </c>
      <c r="N3965" s="21" t="s">
        <v>8732</v>
      </c>
      <c r="O3965" s="21"/>
      <c r="P3965" s="21"/>
      <c r="Q3965" s="21"/>
      <c r="R3965" s="21" t="s">
        <v>8670</v>
      </c>
      <c r="S3965" s="21" t="s">
        <v>8671</v>
      </c>
      <c r="T3965" s="21" t="s">
        <v>8733</v>
      </c>
      <c r="U3965" s="23"/>
      <c r="V3965" s="23"/>
      <c r="W3965" s="15">
        <f t="shared" si="191"/>
        <v>45711</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8684</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8670</v>
      </c>
      <c r="S3966" s="21" t="s">
        <v>8671</v>
      </c>
      <c r="T3966" s="21" t="s">
        <v>8705</v>
      </c>
      <c r="U3966" s="23"/>
      <c r="V3966" s="23"/>
      <c r="W3966" s="15">
        <f t="shared" si="191"/>
        <v>45711</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8670</v>
      </c>
      <c r="S3967" s="21" t="s">
        <v>8671</v>
      </c>
      <c r="T3967" s="21" t="s">
        <v>8705</v>
      </c>
      <c r="U3967" s="23"/>
      <c r="V3967" s="23"/>
      <c r="W3967" s="15">
        <f t="shared" si="191"/>
        <v>45711</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8670</v>
      </c>
      <c r="S3968" s="21" t="s">
        <v>8671</v>
      </c>
      <c r="T3968" s="21" t="s">
        <v>8705</v>
      </c>
      <c r="U3968" s="23"/>
      <c r="V3968" s="23"/>
      <c r="W3968" s="15">
        <f t="shared" si="191"/>
        <v>45711</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8734</v>
      </c>
      <c r="D3969" s="21" t="s">
        <v>42</v>
      </c>
      <c r="E3969" s="21" t="s">
        <v>8735</v>
      </c>
      <c r="F3969" s="21"/>
      <c r="G3969" s="21"/>
      <c r="H3969" s="21" t="s">
        <v>8736</v>
      </c>
      <c r="I3969" s="21"/>
      <c r="J3969" s="21"/>
      <c r="K3969" s="21"/>
      <c r="L3969" s="21"/>
      <c r="M3969" s="21"/>
      <c r="N3969" s="21"/>
      <c r="O3969" s="21"/>
      <c r="P3969" s="21"/>
      <c r="Q3969" s="21"/>
      <c r="R3969" s="21" t="s">
        <v>8670</v>
      </c>
      <c r="S3969" s="21" t="s">
        <v>8671</v>
      </c>
      <c r="T3969" s="21" t="s">
        <v>8737</v>
      </c>
      <c r="U3969" s="23"/>
      <c r="V3969" s="23"/>
      <c r="W3969" s="15">
        <f t="shared" si="191"/>
        <v>45711</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8670</v>
      </c>
      <c r="S3970" s="21" t="s">
        <v>8671</v>
      </c>
      <c r="T3970" s="21" t="s">
        <v>8705</v>
      </c>
      <c r="U3970" s="23"/>
      <c r="V3970" s="23"/>
      <c r="W3970" s="15">
        <f t="shared" si="191"/>
        <v>45711</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8738</v>
      </c>
      <c r="D3971" s="21" t="s">
        <v>47</v>
      </c>
      <c r="E3971" s="21" t="s">
        <v>8739</v>
      </c>
      <c r="F3971" s="21"/>
      <c r="G3971" s="21"/>
      <c r="H3971" s="21" t="s">
        <v>8740</v>
      </c>
      <c r="I3971" s="21"/>
      <c r="J3971" s="21" t="s">
        <v>8741</v>
      </c>
      <c r="K3971" s="21">
        <v>8.0</v>
      </c>
      <c r="L3971" s="21" t="s">
        <v>196</v>
      </c>
      <c r="M3971" s="21"/>
      <c r="N3971" s="21" t="s">
        <v>8742</v>
      </c>
      <c r="O3971" s="21"/>
      <c r="P3971" s="21"/>
      <c r="Q3971" s="21"/>
      <c r="R3971" s="21" t="s">
        <v>8670</v>
      </c>
      <c r="S3971" s="21" t="s">
        <v>8671</v>
      </c>
      <c r="T3971" s="21" t="s">
        <v>8743</v>
      </c>
      <c r="U3971" s="23"/>
      <c r="V3971" s="23"/>
      <c r="W3971" s="15">
        <f t="shared" si="191"/>
        <v>45711</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8670</v>
      </c>
      <c r="S3972" s="21" t="s">
        <v>8671</v>
      </c>
      <c r="T3972" s="21" t="s">
        <v>8705</v>
      </c>
      <c r="U3972" s="23"/>
      <c r="V3972" s="23"/>
      <c r="W3972" s="15">
        <f t="shared" si="191"/>
        <v>45711</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8744</v>
      </c>
      <c r="D3973" s="21" t="s">
        <v>47</v>
      </c>
      <c r="E3973" s="21" t="s">
        <v>8745</v>
      </c>
      <c r="F3973" s="21"/>
      <c r="G3973" s="21"/>
      <c r="H3973" s="21" t="s">
        <v>6084</v>
      </c>
      <c r="I3973" s="21"/>
      <c r="J3973" s="21" t="s">
        <v>528</v>
      </c>
      <c r="K3973" s="21">
        <v>1.0</v>
      </c>
      <c r="L3973" s="21" t="s">
        <v>35</v>
      </c>
      <c r="M3973" s="21"/>
      <c r="N3973" s="21" t="s">
        <v>4518</v>
      </c>
      <c r="O3973" s="21"/>
      <c r="P3973" s="21"/>
      <c r="Q3973" s="21"/>
      <c r="R3973" s="21" t="s">
        <v>8670</v>
      </c>
      <c r="S3973" s="21" t="s">
        <v>8671</v>
      </c>
      <c r="T3973" s="21" t="s">
        <v>8746</v>
      </c>
      <c r="U3973" s="23"/>
      <c r="V3973" s="23"/>
      <c r="W3973" s="15">
        <f t="shared" si="191"/>
        <v>45711</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8670</v>
      </c>
      <c r="S3974" s="21" t="s">
        <v>8671</v>
      </c>
      <c r="T3974" s="21" t="s">
        <v>8705</v>
      </c>
      <c r="U3974" s="23"/>
      <c r="V3974" s="23"/>
      <c r="W3974" s="15">
        <f t="shared" si="191"/>
        <v>45711</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8670</v>
      </c>
      <c r="S3975" s="21" t="s">
        <v>8671</v>
      </c>
      <c r="T3975" s="21" t="s">
        <v>8705</v>
      </c>
      <c r="U3975" s="23"/>
      <c r="V3975" s="23"/>
      <c r="W3975" s="15">
        <f t="shared" si="191"/>
        <v>45711</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8670</v>
      </c>
      <c r="S3976" s="21" t="s">
        <v>8671</v>
      </c>
      <c r="T3976" s="21" t="s">
        <v>8705</v>
      </c>
      <c r="U3976" s="23"/>
      <c r="V3976" s="23"/>
      <c r="W3976" s="15">
        <f t="shared" si="191"/>
        <v>45711</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8747</v>
      </c>
      <c r="D3977" s="21" t="s">
        <v>250</v>
      </c>
      <c r="E3977" s="21" t="s">
        <v>8748</v>
      </c>
      <c r="F3977" s="21"/>
      <c r="G3977" s="21"/>
      <c r="H3977" s="21" t="s">
        <v>8749</v>
      </c>
      <c r="I3977" s="21"/>
      <c r="J3977" s="21"/>
      <c r="K3977" s="21"/>
      <c r="L3977" s="21"/>
      <c r="M3977" s="21"/>
      <c r="N3977" s="21" t="s">
        <v>8750</v>
      </c>
      <c r="O3977" s="21"/>
      <c r="P3977" s="21"/>
      <c r="Q3977" s="21"/>
      <c r="R3977" s="21" t="s">
        <v>8670</v>
      </c>
      <c r="S3977" s="21" t="s">
        <v>8671</v>
      </c>
      <c r="T3977" s="21" t="s">
        <v>8751</v>
      </c>
      <c r="U3977" s="23"/>
      <c r="V3977" s="23"/>
      <c r="W3977" s="15">
        <f t="shared" si="191"/>
        <v>45711</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8670</v>
      </c>
      <c r="S3978" s="21" t="s">
        <v>8671</v>
      </c>
      <c r="T3978" s="21" t="s">
        <v>8705</v>
      </c>
      <c r="U3978" s="23"/>
      <c r="V3978" s="23"/>
      <c r="W3978" s="15">
        <f t="shared" si="191"/>
        <v>45711</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8738</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8670</v>
      </c>
      <c r="S3979" s="21" t="s">
        <v>8671</v>
      </c>
      <c r="T3979" s="21" t="s">
        <v>8705</v>
      </c>
      <c r="U3979" s="77"/>
      <c r="V3979" s="23"/>
      <c r="W3979" s="15">
        <f t="shared" si="191"/>
        <v>45711</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8670</v>
      </c>
      <c r="S3980" s="21" t="s">
        <v>8671</v>
      </c>
      <c r="T3980" s="21" t="s">
        <v>8705</v>
      </c>
      <c r="U3980" s="23"/>
      <c r="V3980" s="23"/>
      <c r="W3980" s="15">
        <f t="shared" si="191"/>
        <v>45711</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8744</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8670</v>
      </c>
      <c r="S3981" s="21" t="s">
        <v>8671</v>
      </c>
      <c r="T3981" s="21" t="s">
        <v>8705</v>
      </c>
      <c r="U3981" s="23"/>
      <c r="V3981" s="23"/>
      <c r="W3981" s="15">
        <f t="shared" si="191"/>
        <v>45711</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8670</v>
      </c>
      <c r="S3982" s="21" t="s">
        <v>8671</v>
      </c>
      <c r="T3982" s="21" t="s">
        <v>8705</v>
      </c>
      <c r="U3982" s="23"/>
      <c r="V3982" s="23"/>
      <c r="W3982" s="15">
        <f t="shared" si="191"/>
        <v>45711</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8670</v>
      </c>
      <c r="S3983" s="21" t="s">
        <v>8671</v>
      </c>
      <c r="T3983" s="21" t="s">
        <v>8705</v>
      </c>
      <c r="U3983" s="23"/>
      <c r="V3983" s="23"/>
      <c r="W3983" s="15">
        <f t="shared" si="191"/>
        <v>45711</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8752</v>
      </c>
      <c r="D3984" s="21" t="s">
        <v>118</v>
      </c>
      <c r="E3984" s="21" t="s">
        <v>897</v>
      </c>
      <c r="F3984" s="21"/>
      <c r="G3984" s="21"/>
      <c r="H3984" s="21"/>
      <c r="I3984" s="21"/>
      <c r="J3984" s="21"/>
      <c r="K3984" s="21"/>
      <c r="L3984" s="21"/>
      <c r="M3984" s="21"/>
      <c r="N3984" s="21" t="s">
        <v>8753</v>
      </c>
      <c r="O3984" s="21"/>
      <c r="P3984" s="21"/>
      <c r="Q3984" s="21"/>
      <c r="R3984" s="21" t="s">
        <v>8670</v>
      </c>
      <c r="S3984" s="21" t="s">
        <v>8671</v>
      </c>
      <c r="T3984" s="21" t="s">
        <v>8754</v>
      </c>
      <c r="U3984" s="23"/>
      <c r="V3984" s="23"/>
      <c r="W3984" s="15">
        <f t="shared" si="191"/>
        <v>45711</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8755</v>
      </c>
      <c r="D3985" s="21" t="s">
        <v>84</v>
      </c>
      <c r="E3985" s="21" t="s">
        <v>8756</v>
      </c>
      <c r="F3985" s="21" t="s">
        <v>351</v>
      </c>
      <c r="G3985" s="21"/>
      <c r="H3985" s="21" t="s">
        <v>495</v>
      </c>
      <c r="I3985" s="21" t="s">
        <v>496</v>
      </c>
      <c r="J3985" s="21" t="s">
        <v>497</v>
      </c>
      <c r="K3985" s="21">
        <v>1.0</v>
      </c>
      <c r="L3985" s="21" t="s">
        <v>35</v>
      </c>
      <c r="M3985" s="21" t="s">
        <v>498</v>
      </c>
      <c r="N3985" s="21" t="s">
        <v>499</v>
      </c>
      <c r="O3985" s="21"/>
      <c r="P3985" s="21"/>
      <c r="Q3985" s="21"/>
      <c r="R3985" s="21" t="s">
        <v>8670</v>
      </c>
      <c r="S3985" s="21" t="s">
        <v>8671</v>
      </c>
      <c r="T3985" s="21" t="s">
        <v>8757</v>
      </c>
      <c r="U3985" s="23"/>
      <c r="V3985" s="23"/>
      <c r="W3985" s="15">
        <f t="shared" si="191"/>
        <v>45711</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8670</v>
      </c>
      <c r="S3986" s="21" t="s">
        <v>8671</v>
      </c>
      <c r="T3986" s="21" t="s">
        <v>8705</v>
      </c>
      <c r="U3986" s="23"/>
      <c r="V3986" s="23"/>
      <c r="W3986" s="15">
        <f t="shared" si="191"/>
        <v>45711</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45711</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7582</v>
      </c>
      <c r="D3988" s="21" t="str">
        <f t="shared" ref="D3988:D3992" si="5485">VLOOKUP($C3988,$C$1:$P$7319,2,0)</f>
        <v>comp</v>
      </c>
      <c r="E3988" s="21" t="str">
        <f t="shared" ref="E3988:E3992" si="5486">VLOOKUP($C3988,$C$1:$P$7319,3,0)</f>
        <v>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8670</v>
      </c>
      <c r="S3988" s="21" t="s">
        <v>8671</v>
      </c>
      <c r="T3988" s="27" t="s">
        <v>8758</v>
      </c>
      <c r="U3988" s="77"/>
      <c r="V3988" s="23"/>
      <c r="W3988" s="15">
        <f t="shared" si="191"/>
        <v>45711</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7585</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8670</v>
      </c>
      <c r="S3989" s="21" t="s">
        <v>8671</v>
      </c>
      <c r="T3989" s="27" t="s">
        <v>8758</v>
      </c>
      <c r="U3989" s="23"/>
      <c r="V3989" s="23"/>
      <c r="W3989" s="15">
        <f t="shared" si="191"/>
        <v>45711</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7589</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8670</v>
      </c>
      <c r="S3990" s="21" t="s">
        <v>8671</v>
      </c>
      <c r="T3990" s="27" t="s">
        <v>8758</v>
      </c>
      <c r="U3990" s="23"/>
      <c r="V3990" s="23"/>
      <c r="W3990" s="15">
        <f t="shared" si="191"/>
        <v>45711</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7592</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8670</v>
      </c>
      <c r="S3991" s="21" t="s">
        <v>8671</v>
      </c>
      <c r="T3991" s="27" t="s">
        <v>8758</v>
      </c>
      <c r="U3991" s="23"/>
      <c r="V3991" s="23"/>
      <c r="W3991" s="15">
        <f t="shared" si="191"/>
        <v>45711</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4764</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8670</v>
      </c>
      <c r="S3992" s="21" t="s">
        <v>8671</v>
      </c>
      <c r="T3992" s="27" t="s">
        <v>8758</v>
      </c>
      <c r="U3992" s="23"/>
      <c r="V3992" s="23"/>
      <c r="W3992" s="15">
        <f t="shared" si="191"/>
        <v>45711</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45711</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45711</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8759</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45711</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8759</v>
      </c>
      <c r="S3996" s="21" t="s">
        <v>8760</v>
      </c>
      <c r="T3996" s="21" t="s">
        <v>8761</v>
      </c>
      <c r="U3996" s="77"/>
      <c r="V3996" s="23"/>
      <c r="W3996" s="15">
        <f t="shared" si="191"/>
        <v>45711</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8759</v>
      </c>
      <c r="S3997" s="21" t="s">
        <v>8760</v>
      </c>
      <c r="T3997" s="21" t="s">
        <v>8761</v>
      </c>
      <c r="U3997" s="23"/>
      <c r="V3997" s="23"/>
      <c r="W3997" s="15">
        <f t="shared" si="191"/>
        <v>45711</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3665</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8759</v>
      </c>
      <c r="S3998" s="21" t="s">
        <v>8760</v>
      </c>
      <c r="T3998" s="21" t="s">
        <v>8761</v>
      </c>
      <c r="U3998" s="23"/>
      <c r="V3998" s="23"/>
      <c r="W3998" s="15">
        <f t="shared" si="191"/>
        <v>45711</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8762</v>
      </c>
      <c r="D3999" s="21" t="s">
        <v>250</v>
      </c>
      <c r="E3999" s="21" t="s">
        <v>8763</v>
      </c>
      <c r="F3999" s="21"/>
      <c r="G3999" s="21"/>
      <c r="H3999" s="21" t="s">
        <v>8764</v>
      </c>
      <c r="I3999" s="21" t="s">
        <v>8765</v>
      </c>
      <c r="J3999" s="21" t="s">
        <v>5454</v>
      </c>
      <c r="K3999" s="21">
        <v>2.0</v>
      </c>
      <c r="L3999" s="21" t="s">
        <v>3063</v>
      </c>
      <c r="M3999" s="21"/>
      <c r="N3999" s="21" t="s">
        <v>8766</v>
      </c>
      <c r="O3999" s="21"/>
      <c r="P3999" s="21"/>
      <c r="Q3999" s="21"/>
      <c r="R3999" s="21" t="s">
        <v>8759</v>
      </c>
      <c r="S3999" s="21" t="s">
        <v>8760</v>
      </c>
      <c r="T3999" s="21" t="s">
        <v>8767</v>
      </c>
      <c r="U3999" s="23"/>
      <c r="V3999" s="23"/>
      <c r="W3999" s="15">
        <f t="shared" si="191"/>
        <v>45711</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8768</v>
      </c>
      <c r="D4000" s="21" t="s">
        <v>250</v>
      </c>
      <c r="E4000" s="21" t="s">
        <v>8769</v>
      </c>
      <c r="F4000" s="21"/>
      <c r="G4000" s="21"/>
      <c r="H4000" s="21" t="s">
        <v>8770</v>
      </c>
      <c r="I4000" s="21"/>
      <c r="J4000" s="21"/>
      <c r="K4000" s="21"/>
      <c r="L4000" s="21"/>
      <c r="M4000" s="21"/>
      <c r="N4000" s="21" t="s">
        <v>8771</v>
      </c>
      <c r="O4000" s="21" t="s">
        <v>65</v>
      </c>
      <c r="P4000" s="21" t="s">
        <v>8772</v>
      </c>
      <c r="Q4000" s="21"/>
      <c r="R4000" s="21" t="s">
        <v>8759</v>
      </c>
      <c r="S4000" s="21" t="s">
        <v>8760</v>
      </c>
      <c r="T4000" s="21" t="s">
        <v>8773</v>
      </c>
      <c r="U4000" s="23"/>
      <c r="V4000" s="23"/>
      <c r="W4000" s="15">
        <f t="shared" si="191"/>
        <v>45711</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8774</v>
      </c>
      <c r="D4001" s="21" t="s">
        <v>47</v>
      </c>
      <c r="E4001" s="21" t="s">
        <v>8775</v>
      </c>
      <c r="F4001" s="21"/>
      <c r="G4001" s="21"/>
      <c r="H4001" s="21" t="s">
        <v>8776</v>
      </c>
      <c r="I4001" s="21"/>
      <c r="J4001" s="21" t="s">
        <v>4002</v>
      </c>
      <c r="K4001" s="21">
        <v>1.0</v>
      </c>
      <c r="L4001" s="21" t="s">
        <v>35</v>
      </c>
      <c r="M4001" s="21"/>
      <c r="N4001" s="21" t="s">
        <v>4003</v>
      </c>
      <c r="O4001" s="21"/>
      <c r="P4001" s="21"/>
      <c r="Q4001" s="21"/>
      <c r="R4001" s="21" t="s">
        <v>8759</v>
      </c>
      <c r="S4001" s="21" t="s">
        <v>8760</v>
      </c>
      <c r="T4001" s="21" t="s">
        <v>8777</v>
      </c>
      <c r="U4001" s="23"/>
      <c r="V4001" s="23"/>
      <c r="W4001" s="15">
        <f t="shared" si="191"/>
        <v>45711</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7557</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7562</v>
      </c>
      <c r="R4002" s="21" t="s">
        <v>8759</v>
      </c>
      <c r="S4002" s="21" t="s">
        <v>8760</v>
      </c>
      <c r="T4002" s="21" t="s">
        <v>8761</v>
      </c>
      <c r="U4002" s="23"/>
      <c r="V4002" s="23"/>
      <c r="W4002" s="15">
        <f t="shared" si="191"/>
        <v>45711</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4514</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8759</v>
      </c>
      <c r="S4003" s="21" t="s">
        <v>8760</v>
      </c>
      <c r="T4003" s="21" t="s">
        <v>8761</v>
      </c>
      <c r="U4003" s="23"/>
      <c r="V4003" s="23"/>
      <c r="W4003" s="15">
        <f t="shared" si="191"/>
        <v>45711</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4520</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8759</v>
      </c>
      <c r="S4004" s="21" t="s">
        <v>8760</v>
      </c>
      <c r="T4004" s="21" t="s">
        <v>8761</v>
      </c>
      <c r="U4004" s="23"/>
      <c r="V4004" s="23"/>
      <c r="W4004" s="15">
        <f t="shared" si="191"/>
        <v>45711</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4764</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8759</v>
      </c>
      <c r="S4005" s="21" t="s">
        <v>8760</v>
      </c>
      <c r="T4005" s="21" t="s">
        <v>8761</v>
      </c>
      <c r="U4005" s="23"/>
      <c r="V4005" s="23"/>
      <c r="W4005" s="15">
        <f t="shared" si="191"/>
        <v>45711</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45711</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45711</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8778</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45711</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8778</v>
      </c>
      <c r="S4009" s="27" t="s">
        <v>8779</v>
      </c>
      <c r="T4009" s="21" t="s">
        <v>8780</v>
      </c>
      <c r="U4009" s="77"/>
      <c r="V4009" s="23"/>
      <c r="W4009" s="15">
        <f t="shared" si="191"/>
        <v>45711</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8778</v>
      </c>
      <c r="S4010" s="144" t="s">
        <v>8779</v>
      </c>
      <c r="T4010" s="21" t="s">
        <v>8780</v>
      </c>
      <c r="U4010" s="23"/>
      <c r="V4010" s="23"/>
      <c r="W4010" s="15">
        <f t="shared" si="191"/>
        <v>45711</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3665</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8778</v>
      </c>
      <c r="S4011" s="144" t="s">
        <v>8779</v>
      </c>
      <c r="T4011" s="21" t="s">
        <v>8780</v>
      </c>
      <c r="U4011" s="23"/>
      <c r="V4011" s="23"/>
      <c r="W4011" s="15">
        <f t="shared" si="191"/>
        <v>45711</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8778</v>
      </c>
      <c r="S4012" s="144" t="s">
        <v>8779</v>
      </c>
      <c r="T4012" s="21" t="s">
        <v>8780</v>
      </c>
      <c r="U4012" s="23"/>
      <c r="V4012" s="23"/>
      <c r="W4012" s="15">
        <f t="shared" si="191"/>
        <v>45711</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8778</v>
      </c>
      <c r="S4013" s="144" t="s">
        <v>8779</v>
      </c>
      <c r="T4013" s="21" t="s">
        <v>8780</v>
      </c>
      <c r="U4013" s="23"/>
      <c r="V4013" s="23"/>
      <c r="W4013" s="15">
        <f t="shared" si="191"/>
        <v>45711</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4480</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8778</v>
      </c>
      <c r="S4014" s="144" t="s">
        <v>8779</v>
      </c>
      <c r="T4014" s="21" t="s">
        <v>8780</v>
      </c>
      <c r="U4014" s="23"/>
      <c r="V4014" s="23"/>
      <c r="W4014" s="15">
        <f t="shared" si="191"/>
        <v>45711</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4486</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8778</v>
      </c>
      <c r="S4015" s="144" t="s">
        <v>8779</v>
      </c>
      <c r="T4015" s="21" t="s">
        <v>8780</v>
      </c>
      <c r="U4015" s="23"/>
      <c r="V4015" s="23"/>
      <c r="W4015" s="15">
        <f t="shared" si="191"/>
        <v>45711</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4491</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8778</v>
      </c>
      <c r="S4016" s="144" t="s">
        <v>8779</v>
      </c>
      <c r="T4016" s="21" t="s">
        <v>8780</v>
      </c>
      <c r="U4016" s="23"/>
      <c r="V4016" s="23"/>
      <c r="W4016" s="15">
        <f t="shared" si="191"/>
        <v>45711</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4514</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8778</v>
      </c>
      <c r="S4017" s="144" t="s">
        <v>8779</v>
      </c>
      <c r="T4017" s="21" t="s">
        <v>8780</v>
      </c>
      <c r="U4017" s="23"/>
      <c r="V4017" s="23"/>
      <c r="W4017" s="15">
        <f t="shared" si="191"/>
        <v>45711</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4520</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8778</v>
      </c>
      <c r="S4018" s="144" t="s">
        <v>8779</v>
      </c>
      <c r="T4018" s="21" t="s">
        <v>8780</v>
      </c>
      <c r="U4018" s="23"/>
      <c r="V4018" s="23"/>
      <c r="W4018" s="15">
        <f t="shared" si="191"/>
        <v>45711</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4764</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8778</v>
      </c>
      <c r="S4019" s="144" t="s">
        <v>8779</v>
      </c>
      <c r="T4019" s="21" t="s">
        <v>8780</v>
      </c>
      <c r="U4019" s="23"/>
      <c r="V4019" s="23"/>
      <c r="W4019" s="15">
        <f t="shared" si="191"/>
        <v>45711</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45711</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45711</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8781</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45711</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8781</v>
      </c>
      <c r="S4023" s="27" t="s">
        <v>8782</v>
      </c>
      <c r="T4023" s="21" t="s">
        <v>8783</v>
      </c>
      <c r="U4023" s="77"/>
      <c r="V4023" s="23"/>
      <c r="W4023" s="15">
        <f t="shared" si="191"/>
        <v>45711</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8781</v>
      </c>
      <c r="S4024" s="27" t="s">
        <v>8782</v>
      </c>
      <c r="T4024" s="21" t="s">
        <v>8783</v>
      </c>
      <c r="U4024" s="23"/>
      <c r="V4024" s="23"/>
      <c r="W4024" s="15">
        <f t="shared" si="191"/>
        <v>45711</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3665</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8781</v>
      </c>
      <c r="S4025" s="27" t="s">
        <v>8782</v>
      </c>
      <c r="T4025" s="21" t="s">
        <v>8783</v>
      </c>
      <c r="U4025" s="23"/>
      <c r="V4025" s="23"/>
      <c r="W4025" s="15">
        <f t="shared" si="191"/>
        <v>45711</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8781</v>
      </c>
      <c r="S4026" s="27" t="s">
        <v>8782</v>
      </c>
      <c r="T4026" s="21" t="s">
        <v>8783</v>
      </c>
      <c r="U4026" s="23"/>
      <c r="V4026" s="23"/>
      <c r="W4026" s="15">
        <f t="shared" si="191"/>
        <v>45711</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8781</v>
      </c>
      <c r="S4027" s="27" t="s">
        <v>8782</v>
      </c>
      <c r="T4027" s="21" t="s">
        <v>8783</v>
      </c>
      <c r="U4027" s="23"/>
      <c r="V4027" s="23"/>
      <c r="W4027" s="15">
        <f t="shared" si="191"/>
        <v>45711</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8781</v>
      </c>
      <c r="S4028" s="27" t="s">
        <v>8782</v>
      </c>
      <c r="T4028" s="21" t="s">
        <v>8783</v>
      </c>
      <c r="U4028" s="23"/>
      <c r="V4028" s="23"/>
      <c r="W4028" s="15">
        <f t="shared" si="191"/>
        <v>45711</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4475</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8781</v>
      </c>
      <c r="S4029" s="27" t="s">
        <v>8782</v>
      </c>
      <c r="T4029" s="21" t="s">
        <v>8783</v>
      </c>
      <c r="U4029" s="23"/>
      <c r="V4029" s="23"/>
      <c r="W4029" s="15">
        <f t="shared" si="191"/>
        <v>45711</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4480</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8781</v>
      </c>
      <c r="S4030" s="27" t="s">
        <v>8782</v>
      </c>
      <c r="T4030" s="21" t="s">
        <v>8783</v>
      </c>
      <c r="U4030" s="23"/>
      <c r="V4030" s="23"/>
      <c r="W4030" s="15">
        <f t="shared" si="191"/>
        <v>45711</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4514</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8781</v>
      </c>
      <c r="S4031" s="27" t="s">
        <v>8782</v>
      </c>
      <c r="T4031" s="21" t="s">
        <v>8783</v>
      </c>
      <c r="U4031" s="23"/>
      <c r="V4031" s="23"/>
      <c r="W4031" s="15">
        <f t="shared" si="191"/>
        <v>45711</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4520</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8781</v>
      </c>
      <c r="S4032" s="27" t="s">
        <v>8782</v>
      </c>
      <c r="T4032" s="21" t="s">
        <v>8783</v>
      </c>
      <c r="U4032" s="23"/>
      <c r="V4032" s="23"/>
      <c r="W4032" s="15">
        <f t="shared" si="191"/>
        <v>45711</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4764</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8781</v>
      </c>
      <c r="S4033" s="27" t="s">
        <v>8782</v>
      </c>
      <c r="T4033" s="21" t="s">
        <v>8783</v>
      </c>
      <c r="U4033" s="23"/>
      <c r="V4033" s="23"/>
      <c r="W4033" s="15">
        <f t="shared" si="191"/>
        <v>45711</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45711</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45711</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8784</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45711</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8784</v>
      </c>
      <c r="S4037" s="21" t="s">
        <v>8785</v>
      </c>
      <c r="T4037" s="21" t="s">
        <v>8786</v>
      </c>
      <c r="U4037" s="77"/>
      <c r="V4037" s="23"/>
      <c r="W4037" s="15">
        <f t="shared" si="191"/>
        <v>45711</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8784</v>
      </c>
      <c r="S4038" s="21" t="s">
        <v>8785</v>
      </c>
      <c r="T4038" s="21" t="s">
        <v>8786</v>
      </c>
      <c r="U4038" s="23"/>
      <c r="V4038" s="23"/>
      <c r="W4038" s="15">
        <f t="shared" si="191"/>
        <v>45711</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3665</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8784</v>
      </c>
      <c r="S4039" s="21" t="s">
        <v>8785</v>
      </c>
      <c r="T4039" s="21" t="s">
        <v>8786</v>
      </c>
      <c r="U4039" s="23"/>
      <c r="V4039" s="23"/>
      <c r="W4039" s="15">
        <f t="shared" si="191"/>
        <v>45711</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8787</v>
      </c>
      <c r="D4040" s="21" t="s">
        <v>183</v>
      </c>
      <c r="E4040" s="21" t="s">
        <v>8788</v>
      </c>
      <c r="F4040" s="21"/>
      <c r="G4040" s="21"/>
      <c r="H4040" s="21" t="s">
        <v>8425</v>
      </c>
      <c r="I4040" s="21"/>
      <c r="J4040" s="21" t="s">
        <v>8789</v>
      </c>
      <c r="K4040" s="21">
        <v>8.0</v>
      </c>
      <c r="L4040" s="21" t="s">
        <v>196</v>
      </c>
      <c r="M4040" s="21"/>
      <c r="N4040" s="21" t="s">
        <v>8790</v>
      </c>
      <c r="O4040" s="21"/>
      <c r="P4040" s="21"/>
      <c r="Q4040" s="21"/>
      <c r="R4040" s="21" t="s">
        <v>8784</v>
      </c>
      <c r="S4040" s="21" t="s">
        <v>8785</v>
      </c>
      <c r="T4040" s="21" t="s">
        <v>8791</v>
      </c>
      <c r="U4040" s="23"/>
      <c r="V4040" s="23"/>
      <c r="W4040" s="15">
        <f t="shared" si="191"/>
        <v>45711</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8792</v>
      </c>
      <c r="D4041" s="21" t="s">
        <v>250</v>
      </c>
      <c r="E4041" s="21" t="s">
        <v>8793</v>
      </c>
      <c r="F4041" s="21"/>
      <c r="G4041" s="21"/>
      <c r="H4041" s="21" t="s">
        <v>8794</v>
      </c>
      <c r="I4041" s="21" t="s">
        <v>8765</v>
      </c>
      <c r="J4041" s="21" t="s">
        <v>2307</v>
      </c>
      <c r="K4041" s="21">
        <v>1.0</v>
      </c>
      <c r="L4041" s="21" t="s">
        <v>35</v>
      </c>
      <c r="M4041" s="21"/>
      <c r="N4041" s="21" t="s">
        <v>8795</v>
      </c>
      <c r="O4041" s="21"/>
      <c r="P4041" s="21"/>
      <c r="Q4041" s="21"/>
      <c r="R4041" s="21" t="s">
        <v>8784</v>
      </c>
      <c r="S4041" s="21" t="s">
        <v>8785</v>
      </c>
      <c r="T4041" s="21" t="s">
        <v>8796</v>
      </c>
      <c r="U4041" s="23"/>
      <c r="V4041" s="23"/>
      <c r="W4041" s="15">
        <f t="shared" si="191"/>
        <v>45711</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8797</v>
      </c>
      <c r="D4042" s="21" t="s">
        <v>307</v>
      </c>
      <c r="E4042" s="21" t="s">
        <v>8798</v>
      </c>
      <c r="F4042" s="21"/>
      <c r="G4042" s="21"/>
      <c r="H4042" s="21" t="s">
        <v>8799</v>
      </c>
      <c r="I4042" s="21"/>
      <c r="J4042" s="21" t="s">
        <v>311</v>
      </c>
      <c r="K4042" s="21">
        <v>1.0</v>
      </c>
      <c r="L4042" s="21" t="s">
        <v>35</v>
      </c>
      <c r="M4042" s="21" t="s">
        <v>390</v>
      </c>
      <c r="N4042" s="21" t="s">
        <v>8800</v>
      </c>
      <c r="O4042" s="21"/>
      <c r="P4042" s="21"/>
      <c r="Q4042" s="21"/>
      <c r="R4042" s="21" t="s">
        <v>8784</v>
      </c>
      <c r="S4042" s="21" t="s">
        <v>8785</v>
      </c>
      <c r="T4042" s="21" t="s">
        <v>8801</v>
      </c>
      <c r="U4042" s="23"/>
      <c r="V4042" s="23"/>
      <c r="W4042" s="15">
        <f t="shared" si="191"/>
        <v>45711</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8802</v>
      </c>
      <c r="D4043" s="21" t="s">
        <v>307</v>
      </c>
      <c r="E4043" s="21" t="s">
        <v>8803</v>
      </c>
      <c r="F4043" s="21"/>
      <c r="G4043" s="21"/>
      <c r="H4043" s="21" t="s">
        <v>587</v>
      </c>
      <c r="I4043" s="21"/>
      <c r="J4043" s="21" t="s">
        <v>311</v>
      </c>
      <c r="K4043" s="21">
        <v>1.0</v>
      </c>
      <c r="L4043" s="21" t="s">
        <v>35</v>
      </c>
      <c r="M4043" s="21" t="s">
        <v>390</v>
      </c>
      <c r="N4043" s="21" t="s">
        <v>313</v>
      </c>
      <c r="O4043" s="21"/>
      <c r="P4043" s="21"/>
      <c r="Q4043" s="21"/>
      <c r="R4043" s="21" t="s">
        <v>8784</v>
      </c>
      <c r="S4043" s="21" t="s">
        <v>8785</v>
      </c>
      <c r="T4043" s="21" t="s">
        <v>8804</v>
      </c>
      <c r="U4043" s="23"/>
      <c r="V4043" s="23"/>
      <c r="W4043" s="15">
        <f t="shared" si="191"/>
        <v>45711</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8784</v>
      </c>
      <c r="S4044" s="21" t="s">
        <v>8785</v>
      </c>
      <c r="T4044" s="21" t="s">
        <v>8786</v>
      </c>
      <c r="U4044" s="23"/>
      <c r="V4044" s="23"/>
      <c r="W4044" s="15">
        <f t="shared" si="191"/>
        <v>45711</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8805</v>
      </c>
      <c r="D4045" s="21" t="s">
        <v>4859</v>
      </c>
      <c r="E4045" s="21" t="s">
        <v>8806</v>
      </c>
      <c r="F4045" s="21" t="s">
        <v>185</v>
      </c>
      <c r="G4045" s="21"/>
      <c r="H4045" s="21" t="s">
        <v>8807</v>
      </c>
      <c r="I4045" s="21"/>
      <c r="J4045" s="21" t="s">
        <v>8808</v>
      </c>
      <c r="K4045" s="21">
        <v>1.0</v>
      </c>
      <c r="L4045" s="21" t="s">
        <v>35</v>
      </c>
      <c r="M4045" s="21"/>
      <c r="N4045" s="21" t="s">
        <v>8809</v>
      </c>
      <c r="O4045" s="21"/>
      <c r="P4045" s="21"/>
      <c r="Q4045" s="21"/>
      <c r="R4045" s="21" t="s">
        <v>8784</v>
      </c>
      <c r="S4045" s="21" t="s">
        <v>8785</v>
      </c>
      <c r="T4045" s="21" t="s">
        <v>8810</v>
      </c>
      <c r="U4045" s="23"/>
      <c r="V4045" s="23"/>
      <c r="W4045" s="15">
        <f t="shared" si="191"/>
        <v>45711</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8811</v>
      </c>
      <c r="D4046" s="21" t="s">
        <v>29</v>
      </c>
      <c r="E4046" s="21" t="s">
        <v>8812</v>
      </c>
      <c r="F4046" s="21"/>
      <c r="G4046" s="21"/>
      <c r="H4046" s="21" t="s">
        <v>8813</v>
      </c>
      <c r="I4046" s="21"/>
      <c r="J4046" s="21"/>
      <c r="K4046" s="21"/>
      <c r="L4046" s="21"/>
      <c r="M4046" s="21"/>
      <c r="N4046" s="21" t="s">
        <v>8814</v>
      </c>
      <c r="O4046" s="21"/>
      <c r="P4046" s="21"/>
      <c r="Q4046" s="21"/>
      <c r="R4046" s="21" t="s">
        <v>8784</v>
      </c>
      <c r="S4046" s="21" t="s">
        <v>8785</v>
      </c>
      <c r="T4046" s="21" t="s">
        <v>8815</v>
      </c>
      <c r="U4046" s="23"/>
      <c r="V4046" s="23"/>
      <c r="W4046" s="15">
        <f t="shared" si="191"/>
        <v>45711</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8784</v>
      </c>
      <c r="S4047" s="21" t="s">
        <v>8785</v>
      </c>
      <c r="T4047" s="21" t="s">
        <v>8786</v>
      </c>
      <c r="U4047" s="23"/>
      <c r="V4047" s="23"/>
      <c r="W4047" s="15">
        <f t="shared" si="191"/>
        <v>45711</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8816</v>
      </c>
      <c r="D4048" s="21" t="s">
        <v>29</v>
      </c>
      <c r="E4048" s="21" t="s">
        <v>8817</v>
      </c>
      <c r="F4048" s="21"/>
      <c r="G4048" s="21"/>
      <c r="H4048" s="21" t="s">
        <v>8818</v>
      </c>
      <c r="I4048" s="21"/>
      <c r="J4048" s="21"/>
      <c r="K4048" s="21"/>
      <c r="L4048" s="21"/>
      <c r="M4048" s="21"/>
      <c r="N4048" s="21" t="s">
        <v>8819</v>
      </c>
      <c r="O4048" s="21"/>
      <c r="P4048" s="21"/>
      <c r="Q4048" s="21"/>
      <c r="R4048" s="21" t="s">
        <v>8784</v>
      </c>
      <c r="S4048" s="21" t="s">
        <v>8785</v>
      </c>
      <c r="T4048" s="21" t="s">
        <v>8820</v>
      </c>
      <c r="U4048" s="23"/>
      <c r="V4048" s="23"/>
      <c r="W4048" s="15">
        <f t="shared" si="191"/>
        <v>45711</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8784</v>
      </c>
      <c r="S4049" s="21" t="s">
        <v>8785</v>
      </c>
      <c r="T4049" s="21" t="s">
        <v>8786</v>
      </c>
      <c r="U4049" s="23"/>
      <c r="V4049" s="23"/>
      <c r="W4049" s="15">
        <f t="shared" si="191"/>
        <v>45711</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8821</v>
      </c>
      <c r="D4050" s="21" t="s">
        <v>47</v>
      </c>
      <c r="E4050" s="21" t="s">
        <v>8822</v>
      </c>
      <c r="F4050" s="21"/>
      <c r="G4050" s="21"/>
      <c r="H4050" s="21" t="s">
        <v>8823</v>
      </c>
      <c r="I4050" s="21"/>
      <c r="J4050" s="21" t="s">
        <v>4002</v>
      </c>
      <c r="K4050" s="21">
        <v>1.0</v>
      </c>
      <c r="L4050" s="21" t="s">
        <v>35</v>
      </c>
      <c r="M4050" s="21"/>
      <c r="N4050" s="21" t="s">
        <v>4003</v>
      </c>
      <c r="O4050" s="21"/>
      <c r="P4050" s="21"/>
      <c r="Q4050" s="21"/>
      <c r="R4050" s="21" t="s">
        <v>8784</v>
      </c>
      <c r="S4050" s="21" t="s">
        <v>8785</v>
      </c>
      <c r="T4050" s="21" t="s">
        <v>8824</v>
      </c>
      <c r="U4050" s="23"/>
      <c r="V4050" s="23"/>
      <c r="W4050" s="15">
        <f t="shared" si="191"/>
        <v>45711</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8825</v>
      </c>
      <c r="D4051" s="21" t="s">
        <v>47</v>
      </c>
      <c r="E4051" s="21" t="s">
        <v>8826</v>
      </c>
      <c r="F4051" s="21"/>
      <c r="G4051" s="21"/>
      <c r="H4051" s="21" t="s">
        <v>8827</v>
      </c>
      <c r="I4051" s="21" t="s">
        <v>8828</v>
      </c>
      <c r="J4051" s="21" t="s">
        <v>1681</v>
      </c>
      <c r="K4051" s="21">
        <v>1.0</v>
      </c>
      <c r="L4051" s="21" t="s">
        <v>35</v>
      </c>
      <c r="M4051" s="21"/>
      <c r="N4051" s="21" t="s">
        <v>8829</v>
      </c>
      <c r="O4051" s="21"/>
      <c r="P4051" s="21"/>
      <c r="Q4051" s="21"/>
      <c r="R4051" s="21" t="s">
        <v>8784</v>
      </c>
      <c r="S4051" s="21" t="s">
        <v>8785</v>
      </c>
      <c r="T4051" s="21" t="s">
        <v>8830</v>
      </c>
      <c r="U4051" s="23"/>
      <c r="V4051" s="23"/>
      <c r="W4051" s="15">
        <f t="shared" si="191"/>
        <v>45711</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5297</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8784</v>
      </c>
      <c r="S4052" s="21" t="s">
        <v>8785</v>
      </c>
      <c r="T4052" s="21" t="s">
        <v>8786</v>
      </c>
      <c r="U4052" s="23"/>
      <c r="V4052" s="23"/>
      <c r="W4052" s="15">
        <f t="shared" si="191"/>
        <v>45711</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8784</v>
      </c>
      <c r="S4053" s="21" t="s">
        <v>8785</v>
      </c>
      <c r="T4053" s="21" t="s">
        <v>8786</v>
      </c>
      <c r="U4053" s="23"/>
      <c r="V4053" s="23"/>
      <c r="W4053" s="15">
        <f t="shared" si="191"/>
        <v>45711</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5062</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8784</v>
      </c>
      <c r="S4054" s="21" t="s">
        <v>8785</v>
      </c>
      <c r="T4054" s="21" t="s">
        <v>8786</v>
      </c>
      <c r="U4054" s="23"/>
      <c r="V4054" s="23"/>
      <c r="W4054" s="15">
        <f t="shared" si="191"/>
        <v>45711</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4764</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8784</v>
      </c>
      <c r="S4055" s="21" t="s">
        <v>8785</v>
      </c>
      <c r="T4055" s="21" t="s">
        <v>8786</v>
      </c>
      <c r="U4055" s="23"/>
      <c r="V4055" s="23"/>
      <c r="W4055" s="15">
        <f t="shared" si="191"/>
        <v>45711</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45711</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45711</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5067</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8784</v>
      </c>
      <c r="S4058" s="21" t="s">
        <v>8785</v>
      </c>
      <c r="T4058" s="21" t="s">
        <v>8831</v>
      </c>
      <c r="U4058" s="23"/>
      <c r="V4058" s="23"/>
      <c r="W4058" s="15">
        <f t="shared" si="191"/>
        <v>45711</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5072</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8784</v>
      </c>
      <c r="S4059" s="21" t="s">
        <v>8785</v>
      </c>
      <c r="T4059" s="21" t="s">
        <v>8831</v>
      </c>
      <c r="U4059" s="77"/>
      <c r="V4059" s="23"/>
      <c r="W4059" s="15">
        <f t="shared" si="191"/>
        <v>45711</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8226</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8784</v>
      </c>
      <c r="S4060" s="21" t="s">
        <v>8785</v>
      </c>
      <c r="T4060" s="21" t="s">
        <v>8831</v>
      </c>
      <c r="U4060" s="23"/>
      <c r="V4060" s="23"/>
      <c r="W4060" s="15">
        <f t="shared" si="191"/>
        <v>45711</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8242</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8784</v>
      </c>
      <c r="S4061" s="21" t="s">
        <v>8785</v>
      </c>
      <c r="T4061" s="21" t="s">
        <v>8831</v>
      </c>
      <c r="U4061" s="23"/>
      <c r="V4061" s="23"/>
      <c r="W4061" s="15">
        <f t="shared" si="191"/>
        <v>45711</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4438</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8784</v>
      </c>
      <c r="S4062" s="21" t="s">
        <v>8785</v>
      </c>
      <c r="T4062" s="21" t="s">
        <v>8831</v>
      </c>
      <c r="U4062" s="23"/>
      <c r="V4062" s="23"/>
      <c r="W4062" s="15">
        <f t="shared" si="191"/>
        <v>45711</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4394</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8784</v>
      </c>
      <c r="S4063" s="21" t="s">
        <v>8785</v>
      </c>
      <c r="T4063" s="21" t="s">
        <v>8831</v>
      </c>
      <c r="U4063" s="23"/>
      <c r="V4063" s="23"/>
      <c r="W4063" s="15">
        <f t="shared" si="191"/>
        <v>45711</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5072</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8784</v>
      </c>
      <c r="S4064" s="21" t="s">
        <v>8785</v>
      </c>
      <c r="T4064" s="21" t="s">
        <v>8831</v>
      </c>
      <c r="U4064" s="23"/>
      <c r="V4064" s="23"/>
      <c r="W4064" s="15">
        <f t="shared" si="191"/>
        <v>45711</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45711</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45711</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8832</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45711</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8165</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8832</v>
      </c>
      <c r="S4068" s="21" t="s">
        <v>8833</v>
      </c>
      <c r="T4068" s="21" t="s">
        <v>8834</v>
      </c>
      <c r="U4068" s="77"/>
      <c r="V4068" s="23"/>
      <c r="W4068" s="15">
        <f t="shared" si="191"/>
        <v>45711</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8832</v>
      </c>
      <c r="S4069" s="21" t="s">
        <v>8833</v>
      </c>
      <c r="T4069" s="21" t="s">
        <v>8834</v>
      </c>
      <c r="U4069" s="23"/>
      <c r="V4069" s="23"/>
      <c r="W4069" s="15">
        <f t="shared" si="191"/>
        <v>45711</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8835</v>
      </c>
      <c r="D4070" s="21" t="s">
        <v>47</v>
      </c>
      <c r="E4070" s="21" t="s">
        <v>1997</v>
      </c>
      <c r="F4070" s="21"/>
      <c r="G4070" s="21"/>
      <c r="H4070" s="21" t="s">
        <v>8836</v>
      </c>
      <c r="I4070" s="21"/>
      <c r="J4070" s="21"/>
      <c r="K4070" s="21"/>
      <c r="L4070" s="21"/>
      <c r="M4070" s="21"/>
      <c r="N4070" s="21" t="s">
        <v>8837</v>
      </c>
      <c r="O4070" s="21" t="s">
        <v>2261</v>
      </c>
      <c r="P4070" s="21" t="s">
        <v>8838</v>
      </c>
      <c r="Q4070" s="21" t="s">
        <v>8839</v>
      </c>
      <c r="R4070" s="21" t="s">
        <v>8832</v>
      </c>
      <c r="S4070" s="21" t="s">
        <v>8833</v>
      </c>
      <c r="T4070" s="21" t="s">
        <v>8840</v>
      </c>
      <c r="U4070" s="23"/>
      <c r="V4070" s="23"/>
      <c r="W4070" s="15">
        <f t="shared" si="191"/>
        <v>45711</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8841</v>
      </c>
      <c r="D4071" s="21" t="s">
        <v>47</v>
      </c>
      <c r="E4071" s="21" t="s">
        <v>5368</v>
      </c>
      <c r="F4071" s="21"/>
      <c r="G4071" s="21"/>
      <c r="H4071" s="21" t="s">
        <v>8842</v>
      </c>
      <c r="I4071" s="21"/>
      <c r="J4071" s="21"/>
      <c r="K4071" s="21"/>
      <c r="L4071" s="21"/>
      <c r="M4071" s="21"/>
      <c r="N4071" s="21" t="s">
        <v>8843</v>
      </c>
      <c r="O4071" s="21" t="s">
        <v>4788</v>
      </c>
      <c r="P4071" s="21" t="s">
        <v>8844</v>
      </c>
      <c r="Q4071" s="21"/>
      <c r="R4071" s="21" t="s">
        <v>8832</v>
      </c>
      <c r="S4071" s="21" t="s">
        <v>8833</v>
      </c>
      <c r="T4071" s="21" t="s">
        <v>8845</v>
      </c>
      <c r="U4071" s="23"/>
      <c r="V4071" s="23"/>
      <c r="W4071" s="15">
        <f t="shared" si="191"/>
        <v>45711</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8846</v>
      </c>
      <c r="D4072" s="21" t="s">
        <v>141</v>
      </c>
      <c r="E4072" s="21"/>
      <c r="F4072" s="21"/>
      <c r="G4072" s="21"/>
      <c r="H4072" s="21" t="s">
        <v>159</v>
      </c>
      <c r="I4072" s="21"/>
      <c r="J4072" s="21"/>
      <c r="K4072" s="21"/>
      <c r="L4072" s="21"/>
      <c r="M4072" s="21"/>
      <c r="N4072" s="21"/>
      <c r="O4072" s="21"/>
      <c r="P4072" s="21"/>
      <c r="Q4072" s="21"/>
      <c r="R4072" s="21" t="s">
        <v>8832</v>
      </c>
      <c r="S4072" s="21" t="s">
        <v>8833</v>
      </c>
      <c r="T4072" s="21" t="s">
        <v>8847</v>
      </c>
      <c r="U4072" s="23"/>
      <c r="V4072" s="23"/>
      <c r="W4072" s="15">
        <f t="shared" si="191"/>
        <v>45711</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8848</v>
      </c>
      <c r="D4073" s="21" t="s">
        <v>47</v>
      </c>
      <c r="E4073" s="21" t="s">
        <v>921</v>
      </c>
      <c r="F4073" s="21"/>
      <c r="G4073" s="21"/>
      <c r="H4073" s="21" t="s">
        <v>8849</v>
      </c>
      <c r="I4073" s="21"/>
      <c r="J4073" s="21" t="s">
        <v>2530</v>
      </c>
      <c r="K4073" s="21">
        <v>5.0</v>
      </c>
      <c r="L4073" s="21" t="s">
        <v>622</v>
      </c>
      <c r="M4073" s="21"/>
      <c r="N4073" s="21" t="s">
        <v>4901</v>
      </c>
      <c r="O4073" s="21"/>
      <c r="P4073" s="21"/>
      <c r="Q4073" s="21"/>
      <c r="R4073" s="21" t="s">
        <v>8832</v>
      </c>
      <c r="S4073" s="21" t="s">
        <v>8833</v>
      </c>
      <c r="T4073" s="21" t="s">
        <v>8850</v>
      </c>
      <c r="U4073" s="23"/>
      <c r="V4073" s="23"/>
      <c r="W4073" s="15">
        <f t="shared" si="191"/>
        <v>45711</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8851</v>
      </c>
      <c r="D4074" s="21" t="s">
        <v>47</v>
      </c>
      <c r="E4074" s="21" t="s">
        <v>1997</v>
      </c>
      <c r="F4074" s="21"/>
      <c r="G4074" s="21"/>
      <c r="H4074" s="21" t="s">
        <v>8852</v>
      </c>
      <c r="I4074" s="21"/>
      <c r="J4074" s="21"/>
      <c r="K4074" s="21"/>
      <c r="L4074" s="21"/>
      <c r="M4074" s="21"/>
      <c r="N4074" s="21" t="s">
        <v>8853</v>
      </c>
      <c r="O4074" s="21" t="s">
        <v>2261</v>
      </c>
      <c r="P4074" s="21" t="s">
        <v>8854</v>
      </c>
      <c r="Q4074" s="21"/>
      <c r="R4074" s="21" t="s">
        <v>8832</v>
      </c>
      <c r="S4074" s="21" t="s">
        <v>8833</v>
      </c>
      <c r="T4074" s="21" t="s">
        <v>8855</v>
      </c>
      <c r="U4074" s="23"/>
      <c r="V4074" s="23"/>
      <c r="W4074" s="15">
        <f t="shared" si="191"/>
        <v>45711</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8856</v>
      </c>
      <c r="D4075" s="21" t="s">
        <v>47</v>
      </c>
      <c r="E4075" s="21" t="s">
        <v>612</v>
      </c>
      <c r="F4075" s="21"/>
      <c r="G4075" s="21"/>
      <c r="H4075" s="21" t="s">
        <v>8857</v>
      </c>
      <c r="I4075" s="21"/>
      <c r="J4075" s="21" t="s">
        <v>1569</v>
      </c>
      <c r="K4075" s="21">
        <v>1.0</v>
      </c>
      <c r="L4075" s="21" t="s">
        <v>35</v>
      </c>
      <c r="M4075" s="21"/>
      <c r="N4075" s="21" t="s">
        <v>8858</v>
      </c>
      <c r="O4075" s="21"/>
      <c r="P4075" s="21"/>
      <c r="Q4075" s="21"/>
      <c r="R4075" s="21" t="s">
        <v>8832</v>
      </c>
      <c r="S4075" s="21" t="s">
        <v>8833</v>
      </c>
      <c r="T4075" s="21" t="s">
        <v>8859</v>
      </c>
      <c r="U4075" s="23"/>
      <c r="V4075" s="23"/>
      <c r="W4075" s="15">
        <f t="shared" si="191"/>
        <v>45711</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8860</v>
      </c>
      <c r="D4076" s="21" t="s">
        <v>47</v>
      </c>
      <c r="E4076" s="21" t="s">
        <v>2527</v>
      </c>
      <c r="F4076" s="21"/>
      <c r="G4076" s="21"/>
      <c r="H4076" s="21" t="s">
        <v>8861</v>
      </c>
      <c r="I4076" s="21" t="s">
        <v>8862</v>
      </c>
      <c r="J4076" s="21" t="s">
        <v>5142</v>
      </c>
      <c r="K4076" s="21">
        <v>8.0</v>
      </c>
      <c r="L4076" s="21" t="s">
        <v>196</v>
      </c>
      <c r="M4076" s="21" t="s">
        <v>5143</v>
      </c>
      <c r="N4076" s="21" t="s">
        <v>8863</v>
      </c>
      <c r="O4076" s="21"/>
      <c r="P4076" s="21"/>
      <c r="Q4076" s="21"/>
      <c r="R4076" s="21" t="s">
        <v>8832</v>
      </c>
      <c r="S4076" s="21" t="s">
        <v>8833</v>
      </c>
      <c r="T4076" s="21" t="s">
        <v>8864</v>
      </c>
      <c r="U4076" s="23"/>
      <c r="V4076" s="23"/>
      <c r="W4076" s="15">
        <f t="shared" si="191"/>
        <v>45711</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8865</v>
      </c>
      <c r="D4077" s="21" t="s">
        <v>401</v>
      </c>
      <c r="E4077" s="21" t="s">
        <v>8866</v>
      </c>
      <c r="F4077" s="21"/>
      <c r="G4077" s="21"/>
      <c r="H4077" s="21" t="s">
        <v>8867</v>
      </c>
      <c r="I4077" s="21" t="s">
        <v>5166</v>
      </c>
      <c r="J4077" s="21" t="s">
        <v>5167</v>
      </c>
      <c r="K4077" s="27">
        <v>8.0</v>
      </c>
      <c r="L4077" s="21" t="s">
        <v>196</v>
      </c>
      <c r="M4077" s="21" t="s">
        <v>8868</v>
      </c>
      <c r="N4077" s="21" t="s">
        <v>8869</v>
      </c>
      <c r="O4077" s="21"/>
      <c r="P4077" s="21"/>
      <c r="Q4077" s="21"/>
      <c r="R4077" s="21" t="s">
        <v>8832</v>
      </c>
      <c r="S4077" s="21" t="s">
        <v>8833</v>
      </c>
      <c r="T4077" s="21" t="s">
        <v>8870</v>
      </c>
      <c r="U4077" s="23"/>
      <c r="V4077" s="23"/>
      <c r="W4077" s="15">
        <f t="shared" si="191"/>
        <v>45711</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8832</v>
      </c>
      <c r="S4078" s="21" t="s">
        <v>8833</v>
      </c>
      <c r="T4078" s="21" t="s">
        <v>8834</v>
      </c>
      <c r="U4078" s="23"/>
      <c r="V4078" s="23"/>
      <c r="W4078" s="15">
        <f t="shared" si="191"/>
        <v>45711</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8871</v>
      </c>
      <c r="D4079" s="21" t="s">
        <v>47</v>
      </c>
      <c r="E4079" s="21" t="s">
        <v>8872</v>
      </c>
      <c r="F4079" s="21"/>
      <c r="G4079" s="21"/>
      <c r="H4079" s="27" t="s">
        <v>8873</v>
      </c>
      <c r="I4079" s="21"/>
      <c r="J4079" s="21"/>
      <c r="K4079" s="21"/>
      <c r="L4079" s="21"/>
      <c r="M4079" s="21"/>
      <c r="N4079" s="21" t="s">
        <v>8874</v>
      </c>
      <c r="O4079" s="21" t="s">
        <v>65</v>
      </c>
      <c r="P4079" s="21" t="s">
        <v>8874</v>
      </c>
      <c r="Q4079" s="21"/>
      <c r="R4079" s="21" t="s">
        <v>8832</v>
      </c>
      <c r="S4079" s="21" t="s">
        <v>8833</v>
      </c>
      <c r="T4079" s="21" t="s">
        <v>8875</v>
      </c>
      <c r="U4079" s="23"/>
      <c r="V4079" s="23"/>
      <c r="W4079" s="15">
        <f t="shared" si="191"/>
        <v>45711</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8876</v>
      </c>
      <c r="D4080" s="21" t="s">
        <v>29</v>
      </c>
      <c r="E4080" s="21" t="s">
        <v>68</v>
      </c>
      <c r="F4080" s="21"/>
      <c r="G4080" s="21"/>
      <c r="H4080" s="21" t="s">
        <v>8877</v>
      </c>
      <c r="I4080" s="21"/>
      <c r="J4080" s="21"/>
      <c r="K4080" s="21"/>
      <c r="L4080" s="21"/>
      <c r="M4080" s="21"/>
      <c r="N4080" s="21"/>
      <c r="O4080" s="21"/>
      <c r="P4080" s="21"/>
      <c r="Q4080" s="21"/>
      <c r="R4080" s="21" t="s">
        <v>8832</v>
      </c>
      <c r="S4080" s="21" t="s">
        <v>8833</v>
      </c>
      <c r="T4080" s="21" t="s">
        <v>8878</v>
      </c>
      <c r="U4080" s="23"/>
      <c r="V4080" s="23"/>
      <c r="W4080" s="15">
        <f t="shared" si="191"/>
        <v>45711</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8879</v>
      </c>
      <c r="D4081" s="21" t="s">
        <v>47</v>
      </c>
      <c r="E4081" s="21" t="s">
        <v>8880</v>
      </c>
      <c r="F4081" s="21"/>
      <c r="G4081" s="21"/>
      <c r="H4081" s="27" t="s">
        <v>8881</v>
      </c>
      <c r="I4081" s="21" t="s">
        <v>8862</v>
      </c>
      <c r="J4081" s="21" t="s">
        <v>5142</v>
      </c>
      <c r="K4081" s="21">
        <v>8.0</v>
      </c>
      <c r="L4081" s="21" t="s">
        <v>196</v>
      </c>
      <c r="M4081" s="21" t="s">
        <v>5143</v>
      </c>
      <c r="N4081" s="21" t="s">
        <v>8863</v>
      </c>
      <c r="O4081" s="21"/>
      <c r="P4081" s="21"/>
      <c r="Q4081" s="21"/>
      <c r="R4081" s="21" t="s">
        <v>8832</v>
      </c>
      <c r="S4081" s="21" t="s">
        <v>8833</v>
      </c>
      <c r="T4081" s="21" t="s">
        <v>8882</v>
      </c>
      <c r="U4081" s="23"/>
      <c r="V4081" s="23"/>
      <c r="W4081" s="15">
        <f t="shared" si="191"/>
        <v>45711</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8832</v>
      </c>
      <c r="S4082" s="21" t="s">
        <v>8833</v>
      </c>
      <c r="T4082" s="21" t="s">
        <v>8834</v>
      </c>
      <c r="U4082" s="23"/>
      <c r="V4082" s="23"/>
      <c r="W4082" s="15">
        <f t="shared" si="191"/>
        <v>45711</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8883</v>
      </c>
      <c r="D4083" s="21" t="s">
        <v>47</v>
      </c>
      <c r="E4083" s="21" t="s">
        <v>8884</v>
      </c>
      <c r="F4083" s="21"/>
      <c r="G4083" s="21"/>
      <c r="H4083" s="27" t="s">
        <v>8885</v>
      </c>
      <c r="I4083" s="21"/>
      <c r="J4083" s="21"/>
      <c r="K4083" s="21"/>
      <c r="L4083" s="21"/>
      <c r="M4083" s="21"/>
      <c r="N4083" s="21" t="s">
        <v>8886</v>
      </c>
      <c r="O4083" s="21" t="s">
        <v>65</v>
      </c>
      <c r="P4083" s="21" t="s">
        <v>8886</v>
      </c>
      <c r="Q4083" s="21"/>
      <c r="R4083" s="21" t="s">
        <v>8832</v>
      </c>
      <c r="S4083" s="21" t="s">
        <v>8833</v>
      </c>
      <c r="T4083" s="21" t="s">
        <v>8887</v>
      </c>
      <c r="U4083" s="23"/>
      <c r="V4083" s="23"/>
      <c r="W4083" s="15">
        <f t="shared" si="191"/>
        <v>45711</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8888</v>
      </c>
      <c r="D4084" s="21" t="s">
        <v>250</v>
      </c>
      <c r="E4084" s="21"/>
      <c r="F4084" s="21"/>
      <c r="G4084" s="21"/>
      <c r="H4084" s="21" t="s">
        <v>8889</v>
      </c>
      <c r="I4084" s="21"/>
      <c r="J4084" s="21"/>
      <c r="K4084" s="21"/>
      <c r="L4084" s="21"/>
      <c r="M4084" s="21"/>
      <c r="N4084" s="21" t="s">
        <v>8890</v>
      </c>
      <c r="O4084" s="21"/>
      <c r="P4084" s="21"/>
      <c r="Q4084" s="21"/>
      <c r="R4084" s="21" t="s">
        <v>8832</v>
      </c>
      <c r="S4084" s="21" t="s">
        <v>8833</v>
      </c>
      <c r="T4084" s="21" t="s">
        <v>8891</v>
      </c>
      <c r="U4084" s="23"/>
      <c r="V4084" s="23"/>
      <c r="W4084" s="15">
        <f t="shared" si="191"/>
        <v>45711</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8879</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8832</v>
      </c>
      <c r="S4085" s="21" t="s">
        <v>8833</v>
      </c>
      <c r="T4085" s="21" t="s">
        <v>8834</v>
      </c>
      <c r="U4085" s="23"/>
      <c r="V4085" s="23"/>
      <c r="W4085" s="15">
        <f t="shared" si="191"/>
        <v>45711</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8832</v>
      </c>
      <c r="S4086" s="21" t="s">
        <v>8833</v>
      </c>
      <c r="T4086" s="21" t="s">
        <v>8834</v>
      </c>
      <c r="U4086" s="23"/>
      <c r="V4086" s="23"/>
      <c r="W4086" s="15">
        <f t="shared" si="191"/>
        <v>45711</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8832</v>
      </c>
      <c r="S4087" s="21" t="s">
        <v>8833</v>
      </c>
      <c r="T4087" s="21" t="s">
        <v>8834</v>
      </c>
      <c r="U4087" s="23"/>
      <c r="V4087" s="23"/>
      <c r="W4087" s="15">
        <f t="shared" si="191"/>
        <v>45711</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4306</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4310</v>
      </c>
      <c r="R4088" s="21" t="s">
        <v>8832</v>
      </c>
      <c r="S4088" s="21" t="s">
        <v>8833</v>
      </c>
      <c r="T4088" s="21" t="s">
        <v>8834</v>
      </c>
      <c r="U4088" s="23"/>
      <c r="V4088" s="23"/>
      <c r="W4088" s="15">
        <f t="shared" si="191"/>
        <v>45711</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5171</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8832</v>
      </c>
      <c r="S4089" s="21" t="s">
        <v>8833</v>
      </c>
      <c r="T4089" s="21" t="s">
        <v>8834</v>
      </c>
      <c r="U4089" s="23"/>
      <c r="V4089" s="23"/>
      <c r="W4089" s="15">
        <f t="shared" si="191"/>
        <v>45711</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4764</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8832</v>
      </c>
      <c r="S4090" s="21" t="s">
        <v>8833</v>
      </c>
      <c r="T4090" s="21" t="s">
        <v>8834</v>
      </c>
      <c r="U4090" s="23"/>
      <c r="V4090" s="23"/>
      <c r="W4090" s="15">
        <f t="shared" si="191"/>
        <v>45711</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45711</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45711</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8892</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45711</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8892</v>
      </c>
      <c r="S4094" s="21" t="s">
        <v>8893</v>
      </c>
      <c r="T4094" s="21" t="s">
        <v>8894</v>
      </c>
      <c r="U4094" s="77"/>
      <c r="V4094" s="23"/>
      <c r="W4094" s="15">
        <f t="shared" si="191"/>
        <v>45711</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8892</v>
      </c>
      <c r="S4095" s="21" t="s">
        <v>8893</v>
      </c>
      <c r="T4095" s="21" t="s">
        <v>8894</v>
      </c>
      <c r="U4095" s="23"/>
      <c r="V4095" s="23"/>
      <c r="W4095" s="15">
        <f t="shared" si="191"/>
        <v>45711</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3665</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8892</v>
      </c>
      <c r="S4096" s="21" t="s">
        <v>8893</v>
      </c>
      <c r="T4096" s="21" t="s">
        <v>8894</v>
      </c>
      <c r="U4096" s="23"/>
      <c r="V4096" s="23"/>
      <c r="W4096" s="15">
        <f t="shared" si="191"/>
        <v>45711</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8895</v>
      </c>
      <c r="D4097" s="21" t="s">
        <v>183</v>
      </c>
      <c r="E4097" s="21" t="s">
        <v>8896</v>
      </c>
      <c r="F4097" s="21"/>
      <c r="G4097" s="21"/>
      <c r="H4097" s="21" t="s">
        <v>8897</v>
      </c>
      <c r="I4097" s="21" t="s">
        <v>8898</v>
      </c>
      <c r="J4097" s="21" t="s">
        <v>5848</v>
      </c>
      <c r="K4097" s="21">
        <v>2.0</v>
      </c>
      <c r="L4097" s="21" t="s">
        <v>3063</v>
      </c>
      <c r="M4097" s="21"/>
      <c r="N4097" s="21" t="s">
        <v>8899</v>
      </c>
      <c r="O4097" s="21"/>
      <c r="P4097" s="21"/>
      <c r="Q4097" s="21"/>
      <c r="R4097" s="21" t="s">
        <v>8892</v>
      </c>
      <c r="S4097" s="21" t="s">
        <v>8893</v>
      </c>
      <c r="T4097" s="21" t="s">
        <v>8900</v>
      </c>
      <c r="U4097" s="23"/>
      <c r="V4097" s="23"/>
      <c r="W4097" s="15">
        <f t="shared" si="191"/>
        <v>45711</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8901</v>
      </c>
      <c r="D4098" s="21" t="s">
        <v>47</v>
      </c>
      <c r="E4098" s="21" t="s">
        <v>8902</v>
      </c>
      <c r="F4098" s="21"/>
      <c r="G4098" s="21"/>
      <c r="H4098" s="21" t="s">
        <v>8903</v>
      </c>
      <c r="I4098" s="21"/>
      <c r="J4098" s="21"/>
      <c r="K4098" s="21"/>
      <c r="L4098" s="21"/>
      <c r="M4098" s="21"/>
      <c r="N4098" s="21"/>
      <c r="O4098" s="21"/>
      <c r="P4098" s="21"/>
      <c r="Q4098" s="21"/>
      <c r="R4098" s="21" t="s">
        <v>8892</v>
      </c>
      <c r="S4098" s="21" t="s">
        <v>8893</v>
      </c>
      <c r="T4098" s="21" t="s">
        <v>8904</v>
      </c>
      <c r="U4098" s="23"/>
      <c r="V4098" s="23"/>
      <c r="W4098" s="15">
        <f t="shared" si="191"/>
        <v>45711</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8905</v>
      </c>
      <c r="D4099" s="21" t="s">
        <v>47</v>
      </c>
      <c r="E4099" s="21" t="s">
        <v>8906</v>
      </c>
      <c r="F4099" s="21"/>
      <c r="G4099" s="21"/>
      <c r="H4099" s="21" t="s">
        <v>8907</v>
      </c>
      <c r="I4099" s="21" t="s">
        <v>8908</v>
      </c>
      <c r="J4099" s="21" t="s">
        <v>1673</v>
      </c>
      <c r="K4099" s="21">
        <v>1.0</v>
      </c>
      <c r="L4099" s="21" t="s">
        <v>35</v>
      </c>
      <c r="M4099" s="21" t="s">
        <v>1674</v>
      </c>
      <c r="N4099" s="21" t="s">
        <v>1675</v>
      </c>
      <c r="O4099" s="21"/>
      <c r="P4099" s="21"/>
      <c r="Q4099" s="21"/>
      <c r="R4099" s="21" t="s">
        <v>8892</v>
      </c>
      <c r="S4099" s="21" t="s">
        <v>8893</v>
      </c>
      <c r="T4099" s="21" t="s">
        <v>8909</v>
      </c>
      <c r="U4099" s="23"/>
      <c r="V4099" s="23"/>
      <c r="W4099" s="15">
        <f t="shared" si="191"/>
        <v>45711</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7520</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8892</v>
      </c>
      <c r="S4100" s="21" t="s">
        <v>8893</v>
      </c>
      <c r="T4100" s="21" t="s">
        <v>8894</v>
      </c>
      <c r="U4100" s="23"/>
      <c r="V4100" s="23"/>
      <c r="W4100" s="15">
        <f t="shared" si="191"/>
        <v>45711</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8892</v>
      </c>
      <c r="S4101" s="21" t="s">
        <v>8893</v>
      </c>
      <c r="T4101" s="21" t="s">
        <v>8894</v>
      </c>
      <c r="U4101" s="23"/>
      <c r="V4101" s="23"/>
      <c r="W4101" s="15">
        <f t="shared" si="191"/>
        <v>45711</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8910</v>
      </c>
      <c r="D4102" s="21" t="s">
        <v>47</v>
      </c>
      <c r="E4102" s="21" t="s">
        <v>8911</v>
      </c>
      <c r="F4102" s="21"/>
      <c r="G4102" s="21"/>
      <c r="H4102" s="21" t="s">
        <v>8912</v>
      </c>
      <c r="I4102" s="21" t="s">
        <v>8913</v>
      </c>
      <c r="J4102" s="21"/>
      <c r="K4102" s="21"/>
      <c r="L4102" s="21"/>
      <c r="M4102" s="21"/>
      <c r="N4102" s="21" t="s">
        <v>8914</v>
      </c>
      <c r="O4102" s="21" t="s">
        <v>65</v>
      </c>
      <c r="P4102" s="21" t="s">
        <v>8914</v>
      </c>
      <c r="Q4102" s="21" t="s">
        <v>8915</v>
      </c>
      <c r="R4102" s="21" t="s">
        <v>8892</v>
      </c>
      <c r="S4102" s="21" t="s">
        <v>8893</v>
      </c>
      <c r="T4102" s="21" t="s">
        <v>8916</v>
      </c>
      <c r="U4102" s="23"/>
      <c r="V4102" s="23"/>
      <c r="W4102" s="15">
        <f t="shared" si="191"/>
        <v>45711</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8917</v>
      </c>
      <c r="D4103" s="21" t="s">
        <v>250</v>
      </c>
      <c r="E4103" s="21" t="s">
        <v>5373</v>
      </c>
      <c r="F4103" s="21"/>
      <c r="G4103" s="21"/>
      <c r="H4103" s="21" t="s">
        <v>1649</v>
      </c>
      <c r="I4103" s="21" t="s">
        <v>8918</v>
      </c>
      <c r="J4103" s="21"/>
      <c r="K4103" s="21"/>
      <c r="L4103" s="21"/>
      <c r="M4103" s="21"/>
      <c r="N4103" s="21" t="s">
        <v>1314</v>
      </c>
      <c r="O4103" s="21" t="s">
        <v>65</v>
      </c>
      <c r="P4103" s="21" t="s">
        <v>1314</v>
      </c>
      <c r="Q4103" s="21"/>
      <c r="R4103" s="21" t="s">
        <v>8892</v>
      </c>
      <c r="S4103" s="21" t="s">
        <v>8893</v>
      </c>
      <c r="T4103" s="21" t="s">
        <v>8919</v>
      </c>
      <c r="U4103" s="23"/>
      <c r="V4103" s="23"/>
      <c r="W4103" s="15">
        <f t="shared" si="191"/>
        <v>45711</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8920</v>
      </c>
      <c r="D4104" s="21" t="s">
        <v>29</v>
      </c>
      <c r="E4104" s="21" t="s">
        <v>68</v>
      </c>
      <c r="F4104" s="21"/>
      <c r="G4104" s="21"/>
      <c r="H4104" s="21" t="s">
        <v>8921</v>
      </c>
      <c r="I4104" s="21"/>
      <c r="J4104" s="21"/>
      <c r="K4104" s="21"/>
      <c r="L4104" s="21"/>
      <c r="M4104" s="21"/>
      <c r="N4104" s="21" t="s">
        <v>1318</v>
      </c>
      <c r="O4104" s="21"/>
      <c r="P4104" s="21"/>
      <c r="Q4104" s="21"/>
      <c r="R4104" s="21" t="s">
        <v>8892</v>
      </c>
      <c r="S4104" s="21" t="s">
        <v>8893</v>
      </c>
      <c r="T4104" s="21" t="s">
        <v>8922</v>
      </c>
      <c r="U4104" s="23"/>
      <c r="V4104" s="23"/>
      <c r="W4104" s="15">
        <f t="shared" si="191"/>
        <v>45711</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6261</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8892</v>
      </c>
      <c r="S4105" s="21" t="s">
        <v>8893</v>
      </c>
      <c r="T4105" s="21" t="s">
        <v>8894</v>
      </c>
      <c r="U4105" s="23"/>
      <c r="V4105" s="23"/>
      <c r="W4105" s="15">
        <f t="shared" si="191"/>
        <v>45711</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8923</v>
      </c>
      <c r="D4106" s="21" t="s">
        <v>47</v>
      </c>
      <c r="E4106" s="21" t="s">
        <v>8924</v>
      </c>
      <c r="F4106" s="21"/>
      <c r="G4106" s="21"/>
      <c r="H4106" s="21" t="s">
        <v>8925</v>
      </c>
      <c r="I4106" s="21"/>
      <c r="J4106" s="21" t="s">
        <v>1569</v>
      </c>
      <c r="K4106" s="21">
        <v>1.0</v>
      </c>
      <c r="L4106" s="21" t="s">
        <v>35</v>
      </c>
      <c r="M4106" s="21"/>
      <c r="N4106" s="21" t="s">
        <v>7064</v>
      </c>
      <c r="O4106" s="21"/>
      <c r="P4106" s="21"/>
      <c r="Q4106" s="21"/>
      <c r="R4106" s="21" t="s">
        <v>8892</v>
      </c>
      <c r="S4106" s="21" t="s">
        <v>8893</v>
      </c>
      <c r="T4106" s="21" t="s">
        <v>8926</v>
      </c>
      <c r="U4106" s="23"/>
      <c r="V4106" s="23"/>
      <c r="W4106" s="15">
        <f t="shared" si="191"/>
        <v>45711</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4764</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8892</v>
      </c>
      <c r="S4107" s="21" t="s">
        <v>8893</v>
      </c>
      <c r="T4107" s="21" t="s">
        <v>8894</v>
      </c>
      <c r="U4107" s="23"/>
      <c r="V4107" s="23"/>
      <c r="W4107" s="15">
        <f t="shared" si="191"/>
        <v>45711</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45711</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45711</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8927</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45711</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8927</v>
      </c>
      <c r="S4111" s="21" t="s">
        <v>8928</v>
      </c>
      <c r="T4111" s="21" t="s">
        <v>8929</v>
      </c>
      <c r="U4111" s="77"/>
      <c r="V4111" s="23"/>
      <c r="W4111" s="15">
        <f t="shared" si="191"/>
        <v>45711</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4048</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8927</v>
      </c>
      <c r="S4112" s="21" t="s">
        <v>8928</v>
      </c>
      <c r="T4112" s="21" t="s">
        <v>8929</v>
      </c>
      <c r="U4112" s="23"/>
      <c r="V4112" s="23"/>
      <c r="W4112" s="15">
        <f t="shared" si="191"/>
        <v>45711</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6</v>
      </c>
      <c r="B4113" s="10">
        <f t="shared" si="5484"/>
        <v>7</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8927</v>
      </c>
      <c r="S4113" s="21" t="s">
        <v>8928</v>
      </c>
      <c r="T4113" s="21" t="s">
        <v>8929</v>
      </c>
      <c r="U4113" s="23"/>
      <c r="V4113" s="23"/>
      <c r="W4113" s="15">
        <f t="shared" si="191"/>
        <v>45711</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4823</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8927</v>
      </c>
      <c r="S4114" s="21" t="s">
        <v>8928</v>
      </c>
      <c r="T4114" s="21" t="s">
        <v>8929</v>
      </c>
      <c r="U4114" s="23"/>
      <c r="V4114" s="23"/>
      <c r="W4114" s="15">
        <f t="shared" si="191"/>
        <v>45711</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7054</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8927</v>
      </c>
      <c r="S4115" s="21" t="s">
        <v>8928</v>
      </c>
      <c r="T4115" s="21" t="s">
        <v>8929</v>
      </c>
      <c r="U4115" s="23"/>
      <c r="V4115" s="23"/>
      <c r="W4115" s="15">
        <f t="shared" si="191"/>
        <v>45711</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7058</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8927</v>
      </c>
      <c r="S4116" s="21" t="s">
        <v>8928</v>
      </c>
      <c r="T4116" s="21" t="s">
        <v>8929</v>
      </c>
      <c r="U4116" s="23"/>
      <c r="V4116" s="23"/>
      <c r="W4116" s="15">
        <f t="shared" si="191"/>
        <v>45711</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8927</v>
      </c>
      <c r="S4117" s="21" t="s">
        <v>8928</v>
      </c>
      <c r="T4117" s="21" t="s">
        <v>8929</v>
      </c>
      <c r="U4117" s="23"/>
      <c r="V4117" s="23"/>
      <c r="W4117" s="15">
        <f t="shared" si="191"/>
        <v>45711</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7061</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8927</v>
      </c>
      <c r="S4118" s="21" t="s">
        <v>8928</v>
      </c>
      <c r="T4118" s="21" t="s">
        <v>8929</v>
      </c>
      <c r="U4118" s="23"/>
      <c r="V4118" s="23"/>
      <c r="W4118" s="15">
        <f t="shared" si="191"/>
        <v>45711</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8901</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8927</v>
      </c>
      <c r="S4119" s="21" t="s">
        <v>8928</v>
      </c>
      <c r="T4119" s="21" t="s">
        <v>8929</v>
      </c>
      <c r="U4119" s="23"/>
      <c r="V4119" s="23"/>
      <c r="W4119" s="15">
        <f t="shared" si="191"/>
        <v>45711</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8930</v>
      </c>
      <c r="D4120" s="21" t="s">
        <v>47</v>
      </c>
      <c r="E4120" s="21" t="s">
        <v>8931</v>
      </c>
      <c r="F4120" s="21"/>
      <c r="G4120" s="21"/>
      <c r="H4120" s="21" t="s">
        <v>8932</v>
      </c>
      <c r="I4120" s="21" t="s">
        <v>8933</v>
      </c>
      <c r="J4120" s="21" t="s">
        <v>975</v>
      </c>
      <c r="K4120" s="21">
        <v>1.0</v>
      </c>
      <c r="L4120" s="21" t="s">
        <v>35</v>
      </c>
      <c r="M4120" s="21"/>
      <c r="N4120" s="21" t="s">
        <v>8269</v>
      </c>
      <c r="O4120" s="21"/>
      <c r="P4120" s="21"/>
      <c r="Q4120" s="21"/>
      <c r="R4120" s="21" t="s">
        <v>8927</v>
      </c>
      <c r="S4120" s="21" t="s">
        <v>8928</v>
      </c>
      <c r="T4120" s="21" t="s">
        <v>8934</v>
      </c>
      <c r="U4120" s="23"/>
      <c r="V4120" s="23"/>
      <c r="W4120" s="15">
        <f t="shared" si="191"/>
        <v>45711</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7237</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8935</v>
      </c>
      <c r="R4121" s="21" t="s">
        <v>8927</v>
      </c>
      <c r="S4121" s="21" t="s">
        <v>8928</v>
      </c>
      <c r="T4121" s="21" t="s">
        <v>8929</v>
      </c>
      <c r="U4121" s="23"/>
      <c r="V4121" s="23"/>
      <c r="W4121" s="15">
        <f t="shared" si="191"/>
        <v>45711</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4053</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8927</v>
      </c>
      <c r="S4122" s="21" t="s">
        <v>8928</v>
      </c>
      <c r="T4122" s="21" t="s">
        <v>8929</v>
      </c>
      <c r="U4122" s="23"/>
      <c r="V4122" s="23"/>
      <c r="W4122" s="15">
        <f t="shared" si="191"/>
        <v>45711</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8936</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8927</v>
      </c>
      <c r="S4123" s="21" t="s">
        <v>8928</v>
      </c>
      <c r="T4123" s="21" t="s">
        <v>8929</v>
      </c>
      <c r="U4123" s="23"/>
      <c r="V4123" s="23"/>
      <c r="W4123" s="15">
        <f t="shared" si="191"/>
        <v>45711</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8937</v>
      </c>
      <c r="D4124" s="21" t="s">
        <v>47</v>
      </c>
      <c r="E4124" s="21" t="s">
        <v>8938</v>
      </c>
      <c r="F4124" s="21"/>
      <c r="G4124" s="21"/>
      <c r="H4124" s="21" t="s">
        <v>8939</v>
      </c>
      <c r="I4124" s="21"/>
      <c r="J4124" s="21"/>
      <c r="K4124" s="21"/>
      <c r="L4124" s="21"/>
      <c r="M4124" s="21"/>
      <c r="N4124" s="21"/>
      <c r="O4124" s="21"/>
      <c r="P4124" s="21"/>
      <c r="Q4124" s="21"/>
      <c r="R4124" s="21" t="s">
        <v>8927</v>
      </c>
      <c r="S4124" s="21" t="s">
        <v>8928</v>
      </c>
      <c r="T4124" s="21" t="s">
        <v>8940</v>
      </c>
      <c r="U4124" s="23"/>
      <c r="V4124" s="23"/>
      <c r="W4124" s="15">
        <f t="shared" si="191"/>
        <v>45711</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8941</v>
      </c>
      <c r="D4125" s="21" t="s">
        <v>401</v>
      </c>
      <c r="E4125" s="21" t="s">
        <v>8942</v>
      </c>
      <c r="F4125" s="21"/>
      <c r="G4125" s="21"/>
      <c r="H4125" s="21" t="s">
        <v>8943</v>
      </c>
      <c r="I4125" s="21"/>
      <c r="J4125" s="21" t="s">
        <v>130</v>
      </c>
      <c r="K4125" s="21">
        <v>1.0</v>
      </c>
      <c r="L4125" s="21" t="s">
        <v>35</v>
      </c>
      <c r="M4125" s="21"/>
      <c r="N4125" s="21" t="s">
        <v>8944</v>
      </c>
      <c r="O4125" s="21"/>
      <c r="P4125" s="21"/>
      <c r="Q4125" s="21"/>
      <c r="R4125" s="21" t="s">
        <v>8927</v>
      </c>
      <c r="S4125" s="21" t="s">
        <v>8928</v>
      </c>
      <c r="T4125" s="21" t="s">
        <v>8945</v>
      </c>
      <c r="U4125" s="23"/>
      <c r="V4125" s="23"/>
      <c r="W4125" s="15">
        <f t="shared" si="191"/>
        <v>45711</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45711</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45711</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8927</v>
      </c>
      <c r="S4128" s="21" t="s">
        <v>8928</v>
      </c>
      <c r="T4128" s="21" t="s">
        <v>8946</v>
      </c>
      <c r="U4128" s="23"/>
      <c r="V4128" s="23"/>
      <c r="W4128" s="15">
        <f t="shared" si="191"/>
        <v>45711</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8927</v>
      </c>
      <c r="S4129" s="21" t="s">
        <v>8928</v>
      </c>
      <c r="T4129" s="21" t="s">
        <v>8946</v>
      </c>
      <c r="U4129" s="77"/>
      <c r="V4129" s="23"/>
      <c r="W4129" s="15">
        <f t="shared" si="191"/>
        <v>45711</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4306</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4310</v>
      </c>
      <c r="R4130" s="21" t="s">
        <v>8927</v>
      </c>
      <c r="S4130" s="21" t="s">
        <v>8928</v>
      </c>
      <c r="T4130" s="21" t="s">
        <v>8946</v>
      </c>
      <c r="U4130" s="23"/>
      <c r="V4130" s="23"/>
      <c r="W4130" s="15">
        <f t="shared" si="191"/>
        <v>45711</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8947</v>
      </c>
      <c r="D4131" s="21" t="s">
        <v>84</v>
      </c>
      <c r="E4131" s="21" t="s">
        <v>8948</v>
      </c>
      <c r="F4131" s="21"/>
      <c r="G4131" s="21"/>
      <c r="H4131" s="21" t="s">
        <v>8949</v>
      </c>
      <c r="I4131" s="21"/>
      <c r="J4131" s="21" t="s">
        <v>130</v>
      </c>
      <c r="K4131" s="21">
        <v>1.0</v>
      </c>
      <c r="L4131" s="21" t="s">
        <v>35</v>
      </c>
      <c r="M4131" s="21" t="s">
        <v>8950</v>
      </c>
      <c r="N4131" s="21" t="s">
        <v>8951</v>
      </c>
      <c r="O4131" s="21"/>
      <c r="P4131" s="21"/>
      <c r="Q4131" s="21"/>
      <c r="R4131" s="21" t="s">
        <v>8927</v>
      </c>
      <c r="S4131" s="21" t="s">
        <v>8928</v>
      </c>
      <c r="T4131" s="21" t="s">
        <v>8952</v>
      </c>
      <c r="U4131" s="23"/>
      <c r="V4131" s="23"/>
      <c r="W4131" s="15">
        <f t="shared" si="191"/>
        <v>45711</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4764</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8927</v>
      </c>
      <c r="S4132" s="21" t="s">
        <v>8928</v>
      </c>
      <c r="T4132" s="21" t="s">
        <v>8946</v>
      </c>
      <c r="U4132" s="23"/>
      <c r="V4132" s="23"/>
      <c r="W4132" s="15">
        <f t="shared" si="191"/>
        <v>45711</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45711</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45711</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8953</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45711</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7237</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8954</v>
      </c>
      <c r="R4136" s="21" t="s">
        <v>8953</v>
      </c>
      <c r="S4136" s="21" t="s">
        <v>8955</v>
      </c>
      <c r="T4136" s="21" t="s">
        <v>8956</v>
      </c>
      <c r="U4136" s="77"/>
      <c r="V4136" s="23"/>
      <c r="W4136" s="15">
        <f t="shared" si="191"/>
        <v>45711</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8953</v>
      </c>
      <c r="S4137" s="21" t="s">
        <v>8955</v>
      </c>
      <c r="T4137" s="21" t="s">
        <v>8956</v>
      </c>
      <c r="U4137" s="23"/>
      <c r="V4137" s="23"/>
      <c r="W4137" s="15">
        <f t="shared" si="191"/>
        <v>45711</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3665</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8953</v>
      </c>
      <c r="S4138" s="21" t="s">
        <v>8955</v>
      </c>
      <c r="T4138" s="21" t="s">
        <v>8956</v>
      </c>
      <c r="U4138" s="23"/>
      <c r="V4138" s="23"/>
      <c r="W4138" s="15">
        <f t="shared" si="191"/>
        <v>45711</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8937</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8953</v>
      </c>
      <c r="S4139" s="21" t="s">
        <v>8955</v>
      </c>
      <c r="T4139" s="21" t="s">
        <v>8956</v>
      </c>
      <c r="U4139" s="23"/>
      <c r="V4139" s="23"/>
      <c r="W4139" s="15">
        <f t="shared" si="191"/>
        <v>45711</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8957</v>
      </c>
      <c r="D4140" s="21" t="s">
        <v>307</v>
      </c>
      <c r="E4140" s="21" t="s">
        <v>8958</v>
      </c>
      <c r="F4140" s="21"/>
      <c r="G4140" s="21"/>
      <c r="H4140" s="21" t="s">
        <v>8959</v>
      </c>
      <c r="I4140" s="21"/>
      <c r="J4140" s="21" t="s">
        <v>130</v>
      </c>
      <c r="K4140" s="21">
        <v>1.0</v>
      </c>
      <c r="L4140" s="21" t="s">
        <v>35</v>
      </c>
      <c r="M4140" s="21" t="s">
        <v>8950</v>
      </c>
      <c r="N4140" s="21" t="s">
        <v>8960</v>
      </c>
      <c r="O4140" s="21"/>
      <c r="P4140" s="21"/>
      <c r="Q4140" s="21"/>
      <c r="R4140" s="21" t="s">
        <v>8953</v>
      </c>
      <c r="S4140" s="21" t="s">
        <v>8955</v>
      </c>
      <c r="T4140" s="21" t="s">
        <v>8961</v>
      </c>
      <c r="U4140" s="23"/>
      <c r="V4140" s="23"/>
      <c r="W4140" s="15">
        <f t="shared" si="191"/>
        <v>45711</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8962</v>
      </c>
      <c r="D4141" s="21" t="s">
        <v>47</v>
      </c>
      <c r="E4141" s="21" t="s">
        <v>8963</v>
      </c>
      <c r="F4141" s="21"/>
      <c r="G4141" s="21"/>
      <c r="H4141" s="21" t="s">
        <v>8964</v>
      </c>
      <c r="I4141" s="21"/>
      <c r="J4141" s="21" t="s">
        <v>8965</v>
      </c>
      <c r="K4141" s="21">
        <v>3.0</v>
      </c>
      <c r="L4141" s="21" t="s">
        <v>76</v>
      </c>
      <c r="M4141" s="21"/>
      <c r="N4141" s="21" t="s">
        <v>8966</v>
      </c>
      <c r="O4141" s="21"/>
      <c r="P4141" s="21"/>
      <c r="Q4141" s="21"/>
      <c r="R4141" s="21" t="s">
        <v>8953</v>
      </c>
      <c r="S4141" s="21" t="s">
        <v>8955</v>
      </c>
      <c r="T4141" s="21" t="s">
        <v>8967</v>
      </c>
      <c r="U4141" s="23"/>
      <c r="V4141" s="23"/>
      <c r="W4141" s="15">
        <f t="shared" si="191"/>
        <v>45711</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8953</v>
      </c>
      <c r="S4142" s="21" t="s">
        <v>8955</v>
      </c>
      <c r="T4142" s="21" t="s">
        <v>8956</v>
      </c>
      <c r="U4142" s="23"/>
      <c r="V4142" s="23"/>
      <c r="W4142" s="15">
        <f t="shared" si="191"/>
        <v>45711</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8968</v>
      </c>
      <c r="D4143" s="21" t="s">
        <v>47</v>
      </c>
      <c r="E4143" s="21" t="s">
        <v>8969</v>
      </c>
      <c r="F4143" s="21"/>
      <c r="G4143" s="21"/>
      <c r="H4143" s="21" t="s">
        <v>8970</v>
      </c>
      <c r="I4143" s="21" t="s">
        <v>8971</v>
      </c>
      <c r="J4143" s="21"/>
      <c r="K4143" s="21"/>
      <c r="L4143" s="21"/>
      <c r="M4143" s="21"/>
      <c r="N4143" s="21" t="s">
        <v>8972</v>
      </c>
      <c r="O4143" s="21" t="s">
        <v>65</v>
      </c>
      <c r="P4143" s="21" t="s">
        <v>8972</v>
      </c>
      <c r="Q4143" s="21"/>
      <c r="R4143" s="21" t="s">
        <v>8953</v>
      </c>
      <c r="S4143" s="21" t="s">
        <v>8955</v>
      </c>
      <c r="T4143" s="21" t="s">
        <v>8973</v>
      </c>
      <c r="U4143" s="23"/>
      <c r="V4143" s="23"/>
      <c r="W4143" s="15">
        <f t="shared" si="191"/>
        <v>45711</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8953</v>
      </c>
      <c r="S4144" s="21" t="s">
        <v>8955</v>
      </c>
      <c r="T4144" s="21" t="s">
        <v>8956</v>
      </c>
      <c r="U4144" s="23"/>
      <c r="V4144" s="23"/>
      <c r="W4144" s="15">
        <f t="shared" si="191"/>
        <v>45711</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8974</v>
      </c>
      <c r="D4145" s="21" t="s">
        <v>47</v>
      </c>
      <c r="E4145" s="21" t="s">
        <v>8975</v>
      </c>
      <c r="F4145" s="21"/>
      <c r="G4145" s="21"/>
      <c r="H4145" s="21" t="s">
        <v>8976</v>
      </c>
      <c r="I4145" s="21" t="s">
        <v>8977</v>
      </c>
      <c r="J4145" s="21"/>
      <c r="K4145" s="21"/>
      <c r="L4145" s="21"/>
      <c r="M4145" s="21"/>
      <c r="N4145" s="21" t="s">
        <v>8978</v>
      </c>
      <c r="O4145" s="21" t="s">
        <v>2261</v>
      </c>
      <c r="P4145" s="21" t="s">
        <v>8979</v>
      </c>
      <c r="Q4145" s="21"/>
      <c r="R4145" s="21" t="s">
        <v>8953</v>
      </c>
      <c r="S4145" s="21" t="s">
        <v>8955</v>
      </c>
      <c r="T4145" s="21" t="s">
        <v>8980</v>
      </c>
      <c r="U4145" s="23"/>
      <c r="V4145" s="23"/>
      <c r="W4145" s="15">
        <f t="shared" si="191"/>
        <v>45711</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8981</v>
      </c>
      <c r="D4146" s="21" t="s">
        <v>47</v>
      </c>
      <c r="E4146" s="21" t="s">
        <v>2073</v>
      </c>
      <c r="F4146" s="21"/>
      <c r="G4146" s="21"/>
      <c r="H4146" s="21" t="s">
        <v>8982</v>
      </c>
      <c r="I4146" s="21"/>
      <c r="J4146" s="21"/>
      <c r="K4146" s="21"/>
      <c r="L4146" s="21"/>
      <c r="M4146" s="21"/>
      <c r="N4146" s="21"/>
      <c r="O4146" s="21"/>
      <c r="P4146" s="21"/>
      <c r="Q4146" s="21"/>
      <c r="R4146" s="21" t="s">
        <v>8953</v>
      </c>
      <c r="S4146" s="21" t="s">
        <v>8955</v>
      </c>
      <c r="T4146" s="21" t="s">
        <v>8983</v>
      </c>
      <c r="U4146" s="23"/>
      <c r="V4146" s="23"/>
      <c r="W4146" s="15">
        <f t="shared" si="191"/>
        <v>45711</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8984</v>
      </c>
      <c r="D4147" s="21" t="s">
        <v>47</v>
      </c>
      <c r="E4147" s="21" t="s">
        <v>8985</v>
      </c>
      <c r="F4147" s="21"/>
      <c r="G4147" s="21"/>
      <c r="H4147" s="21" t="s">
        <v>8986</v>
      </c>
      <c r="I4147" s="21" t="s">
        <v>8987</v>
      </c>
      <c r="J4147" s="21" t="s">
        <v>8988</v>
      </c>
      <c r="K4147" s="21">
        <v>1.0</v>
      </c>
      <c r="L4147" s="21" t="s">
        <v>35</v>
      </c>
      <c r="M4147" s="21"/>
      <c r="N4147" s="21" t="s">
        <v>8989</v>
      </c>
      <c r="O4147" s="21"/>
      <c r="P4147" s="21"/>
      <c r="Q4147" s="21"/>
      <c r="R4147" s="21" t="s">
        <v>8953</v>
      </c>
      <c r="S4147" s="21" t="s">
        <v>8955</v>
      </c>
      <c r="T4147" s="21" t="s">
        <v>8990</v>
      </c>
      <c r="U4147" s="23"/>
      <c r="V4147" s="23"/>
      <c r="W4147" s="15">
        <f t="shared" si="191"/>
        <v>45711</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8953</v>
      </c>
      <c r="S4148" s="21" t="s">
        <v>8955</v>
      </c>
      <c r="T4148" s="21" t="s">
        <v>8956</v>
      </c>
      <c r="U4148" s="23"/>
      <c r="V4148" s="23"/>
      <c r="W4148" s="15">
        <f t="shared" si="191"/>
        <v>45711</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8991</v>
      </c>
      <c r="D4149" s="21" t="s">
        <v>47</v>
      </c>
      <c r="E4149" s="21" t="s">
        <v>8992</v>
      </c>
      <c r="F4149" s="21"/>
      <c r="G4149" s="21"/>
      <c r="H4149" s="21" t="s">
        <v>8993</v>
      </c>
      <c r="I4149" s="21"/>
      <c r="J4149" s="21"/>
      <c r="K4149" s="21"/>
      <c r="L4149" s="21"/>
      <c r="M4149" s="21"/>
      <c r="N4149" s="21" t="s">
        <v>8994</v>
      </c>
      <c r="O4149" s="21" t="s">
        <v>178</v>
      </c>
      <c r="P4149" s="21" t="s">
        <v>8994</v>
      </c>
      <c r="Q4149" s="21"/>
      <c r="R4149" s="21" t="s">
        <v>8953</v>
      </c>
      <c r="S4149" s="21" t="s">
        <v>8955</v>
      </c>
      <c r="T4149" s="21" t="s">
        <v>8995</v>
      </c>
      <c r="U4149" s="23"/>
      <c r="V4149" s="23"/>
      <c r="W4149" s="15">
        <f t="shared" si="191"/>
        <v>45711</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8996</v>
      </c>
      <c r="D4150" s="21" t="s">
        <v>47</v>
      </c>
      <c r="E4150" s="21" t="s">
        <v>921</v>
      </c>
      <c r="F4150" s="21"/>
      <c r="G4150" s="21"/>
      <c r="H4150" s="21" t="s">
        <v>8997</v>
      </c>
      <c r="I4150" s="21"/>
      <c r="J4150" s="21"/>
      <c r="K4150" s="21"/>
      <c r="L4150" s="21"/>
      <c r="M4150" s="21"/>
      <c r="N4150" s="21"/>
      <c r="O4150" s="21"/>
      <c r="P4150" s="21"/>
      <c r="Q4150" s="21"/>
      <c r="R4150" s="21" t="s">
        <v>8953</v>
      </c>
      <c r="S4150" s="21" t="s">
        <v>8955</v>
      </c>
      <c r="T4150" s="21" t="s">
        <v>8998</v>
      </c>
      <c r="U4150" s="23"/>
      <c r="V4150" s="23"/>
      <c r="W4150" s="15">
        <f t="shared" si="191"/>
        <v>45711</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8999</v>
      </c>
      <c r="D4151" s="21" t="s">
        <v>47</v>
      </c>
      <c r="E4151" s="21" t="s">
        <v>9000</v>
      </c>
      <c r="F4151" s="21"/>
      <c r="G4151" s="21"/>
      <c r="H4151" s="21" t="s">
        <v>9001</v>
      </c>
      <c r="I4151" s="21"/>
      <c r="J4151" s="21" t="s">
        <v>1673</v>
      </c>
      <c r="K4151" s="21">
        <v>1.0</v>
      </c>
      <c r="L4151" s="21" t="s">
        <v>35</v>
      </c>
      <c r="M4151" s="21" t="s">
        <v>9002</v>
      </c>
      <c r="N4151" s="21" t="s">
        <v>1675</v>
      </c>
      <c r="O4151" s="21"/>
      <c r="P4151" s="21"/>
      <c r="Q4151" s="21"/>
      <c r="R4151" s="21" t="s">
        <v>8953</v>
      </c>
      <c r="S4151" s="21" t="s">
        <v>8955</v>
      </c>
      <c r="T4151" s="21" t="s">
        <v>9003</v>
      </c>
      <c r="U4151" s="23"/>
      <c r="V4151" s="23"/>
      <c r="W4151" s="15">
        <f t="shared" si="191"/>
        <v>45711</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8953</v>
      </c>
      <c r="S4152" s="21" t="s">
        <v>8955</v>
      </c>
      <c r="T4152" s="21" t="s">
        <v>8956</v>
      </c>
      <c r="U4152" s="23"/>
      <c r="V4152" s="23"/>
      <c r="W4152" s="15">
        <f t="shared" si="191"/>
        <v>45711</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7520</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8953</v>
      </c>
      <c r="S4153" s="21" t="s">
        <v>8955</v>
      </c>
      <c r="T4153" s="21" t="s">
        <v>8956</v>
      </c>
      <c r="U4153" s="23"/>
      <c r="V4153" s="23"/>
      <c r="W4153" s="15">
        <f t="shared" si="191"/>
        <v>45711</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4764</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8953</v>
      </c>
      <c r="S4154" s="21" t="s">
        <v>8955</v>
      </c>
      <c r="T4154" s="21" t="s">
        <v>8956</v>
      </c>
      <c r="U4154" s="23"/>
      <c r="V4154" s="23"/>
      <c r="W4154" s="15">
        <f t="shared" si="191"/>
        <v>45711</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45711</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9004</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45711</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9005</v>
      </c>
      <c r="D4157" s="132" t="s">
        <v>47</v>
      </c>
      <c r="E4157" s="127" t="s">
        <v>9006</v>
      </c>
      <c r="F4157" s="132"/>
      <c r="G4157" s="132"/>
      <c r="H4157" s="127" t="s">
        <v>9007</v>
      </c>
      <c r="I4157" s="132"/>
      <c r="J4157" s="132"/>
      <c r="K4157" s="132"/>
      <c r="L4157" s="132"/>
      <c r="M4157" s="132"/>
      <c r="N4157" s="127" t="s">
        <v>9008</v>
      </c>
      <c r="O4157" s="132" t="s">
        <v>65</v>
      </c>
      <c r="P4157" s="127" t="s">
        <v>9008</v>
      </c>
      <c r="Q4157" s="132"/>
      <c r="R4157" s="132" t="s">
        <v>8953</v>
      </c>
      <c r="S4157" s="132" t="s">
        <v>8955</v>
      </c>
      <c r="T4157" s="127" t="s">
        <v>9009</v>
      </c>
      <c r="U4157" s="134"/>
      <c r="V4157" s="134"/>
      <c r="W4157" s="15">
        <f t="shared" si="191"/>
        <v>45711</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9010</v>
      </c>
      <c r="D4158" s="151" t="s">
        <v>47</v>
      </c>
      <c r="E4158" s="154" t="s">
        <v>612</v>
      </c>
      <c r="F4158" s="151"/>
      <c r="G4158" s="151"/>
      <c r="H4158" s="154" t="s">
        <v>9011</v>
      </c>
      <c r="I4158" s="151" t="s">
        <v>8655</v>
      </c>
      <c r="J4158" s="151" t="s">
        <v>8656</v>
      </c>
      <c r="K4158" s="151">
        <v>1.0</v>
      </c>
      <c r="L4158" s="151" t="s">
        <v>35</v>
      </c>
      <c r="M4158" s="151"/>
      <c r="N4158" s="151" t="s">
        <v>8657</v>
      </c>
      <c r="O4158" s="151"/>
      <c r="P4158" s="132"/>
      <c r="Q4158" s="132"/>
      <c r="R4158" s="132" t="s">
        <v>8953</v>
      </c>
      <c r="S4158" s="132" t="s">
        <v>8955</v>
      </c>
      <c r="T4158" s="127" t="s">
        <v>9012</v>
      </c>
      <c r="U4158" s="134"/>
      <c r="V4158" s="134"/>
      <c r="W4158" s="15">
        <f t="shared" si="191"/>
        <v>45711</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5885</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8953</v>
      </c>
      <c r="S4159" s="132" t="s">
        <v>8955</v>
      </c>
      <c r="T4159" s="137" t="s">
        <v>9013</v>
      </c>
      <c r="U4159" s="134"/>
      <c r="V4159" s="134"/>
      <c r="W4159" s="15">
        <f t="shared" si="191"/>
        <v>45711</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9014</v>
      </c>
      <c r="D4160" s="127" t="s">
        <v>7129</v>
      </c>
      <c r="E4160" s="127" t="s">
        <v>9015</v>
      </c>
      <c r="F4160" s="132"/>
      <c r="G4160" s="132"/>
      <c r="H4160" s="127" t="s">
        <v>9016</v>
      </c>
      <c r="I4160" s="132"/>
      <c r="J4160" s="132"/>
      <c r="K4160" s="132"/>
      <c r="L4160" s="132"/>
      <c r="M4160" s="132"/>
      <c r="N4160" s="127" t="s">
        <v>9017</v>
      </c>
      <c r="O4160" s="132"/>
      <c r="P4160" s="132"/>
      <c r="Q4160" s="132"/>
      <c r="R4160" s="132" t="s">
        <v>8953</v>
      </c>
      <c r="S4160" s="132" t="s">
        <v>8955</v>
      </c>
      <c r="T4160" s="137" t="s">
        <v>9018</v>
      </c>
      <c r="U4160" s="134"/>
      <c r="V4160" s="134"/>
      <c r="W4160" s="15">
        <f t="shared" si="191"/>
        <v>45711</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45711</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45711</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9019</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45711</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9020</v>
      </c>
      <c r="D4164" s="21" t="s">
        <v>47</v>
      </c>
      <c r="E4164" s="21" t="s">
        <v>9021</v>
      </c>
      <c r="F4164" s="21"/>
      <c r="G4164" s="21"/>
      <c r="H4164" s="21" t="s">
        <v>9022</v>
      </c>
      <c r="I4164" s="27" t="s">
        <v>9023</v>
      </c>
      <c r="J4164" s="21"/>
      <c r="K4164" s="21"/>
      <c r="L4164" s="21"/>
      <c r="M4164" s="21"/>
      <c r="N4164" s="21" t="s">
        <v>9024</v>
      </c>
      <c r="O4164" s="21" t="s">
        <v>916</v>
      </c>
      <c r="P4164" s="21" t="s">
        <v>9025</v>
      </c>
      <c r="Q4164" s="21"/>
      <c r="R4164" s="21" t="s">
        <v>9019</v>
      </c>
      <c r="S4164" s="21" t="s">
        <v>9026</v>
      </c>
      <c r="T4164" s="22" t="s">
        <v>9027</v>
      </c>
      <c r="U4164" s="23"/>
      <c r="V4164" s="23"/>
      <c r="W4164" s="15">
        <f t="shared" si="191"/>
        <v>45711</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9028</v>
      </c>
      <c r="D4165" s="21" t="s">
        <v>47</v>
      </c>
      <c r="E4165" s="21" t="s">
        <v>2073</v>
      </c>
      <c r="F4165" s="21"/>
      <c r="G4165" s="21"/>
      <c r="H4165" s="21" t="s">
        <v>9029</v>
      </c>
      <c r="I4165" s="21" t="s">
        <v>9030</v>
      </c>
      <c r="J4165" s="21" t="s">
        <v>9031</v>
      </c>
      <c r="K4165" s="21">
        <v>1.0</v>
      </c>
      <c r="L4165" s="21" t="s">
        <v>35</v>
      </c>
      <c r="M4165" s="21"/>
      <c r="N4165" s="21" t="s">
        <v>9032</v>
      </c>
      <c r="O4165" s="21"/>
      <c r="P4165" s="21"/>
      <c r="Q4165" s="21"/>
      <c r="R4165" s="21" t="s">
        <v>9019</v>
      </c>
      <c r="S4165" s="21" t="s">
        <v>9026</v>
      </c>
      <c r="T4165" s="22" t="s">
        <v>9033</v>
      </c>
      <c r="U4165" s="23"/>
      <c r="V4165" s="23"/>
      <c r="W4165" s="15">
        <f t="shared" si="191"/>
        <v>45711</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9034</v>
      </c>
      <c r="D4166" s="21" t="s">
        <v>47</v>
      </c>
      <c r="E4166" s="21" t="s">
        <v>921</v>
      </c>
      <c r="F4166" s="21"/>
      <c r="G4166" s="21"/>
      <c r="H4166" s="21" t="s">
        <v>9035</v>
      </c>
      <c r="I4166" s="21"/>
      <c r="J4166" s="21"/>
      <c r="K4166" s="21"/>
      <c r="L4166" s="21"/>
      <c r="M4166" s="21"/>
      <c r="N4166" s="21"/>
      <c r="O4166" s="21"/>
      <c r="P4166" s="21"/>
      <c r="Q4166" s="21"/>
      <c r="R4166" s="21" t="s">
        <v>9019</v>
      </c>
      <c r="S4166" s="21" t="s">
        <v>9026</v>
      </c>
      <c r="T4166" s="21" t="s">
        <v>9036</v>
      </c>
      <c r="U4166" s="23"/>
      <c r="V4166" s="23"/>
      <c r="W4166" s="15">
        <f t="shared" si="191"/>
        <v>45711</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9037</v>
      </c>
      <c r="D4167" s="21" t="s">
        <v>47</v>
      </c>
      <c r="E4167" s="21" t="s">
        <v>9038</v>
      </c>
      <c r="F4167" s="21"/>
      <c r="G4167" s="21"/>
      <c r="H4167" s="21" t="s">
        <v>9039</v>
      </c>
      <c r="I4167" s="21"/>
      <c r="J4167" s="21" t="s">
        <v>6363</v>
      </c>
      <c r="K4167" s="21">
        <v>1.0</v>
      </c>
      <c r="L4167" s="21" t="s">
        <v>35</v>
      </c>
      <c r="M4167" s="21"/>
      <c r="N4167" s="21" t="s">
        <v>9040</v>
      </c>
      <c r="O4167" s="21"/>
      <c r="P4167" s="21"/>
      <c r="Q4167" s="21"/>
      <c r="R4167" s="21" t="s">
        <v>9019</v>
      </c>
      <c r="S4167" s="21" t="s">
        <v>9026</v>
      </c>
      <c r="T4167" s="21" t="s">
        <v>9041</v>
      </c>
      <c r="U4167" s="23"/>
      <c r="V4167" s="23"/>
      <c r="W4167" s="15">
        <f t="shared" si="191"/>
        <v>45711</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4764</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9019</v>
      </c>
      <c r="S4168" s="21" t="s">
        <v>9026</v>
      </c>
      <c r="T4168" s="21" t="s">
        <v>9042</v>
      </c>
      <c r="U4168" s="23"/>
      <c r="V4168" s="23"/>
      <c r="W4168" s="15">
        <f t="shared" si="191"/>
        <v>45711</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45711</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45711</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9043</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45711</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9044</v>
      </c>
      <c r="D4172" s="21" t="s">
        <v>47</v>
      </c>
      <c r="E4172" s="21" t="s">
        <v>9045</v>
      </c>
      <c r="F4172" s="21"/>
      <c r="G4172" s="21"/>
      <c r="H4172" s="21" t="s">
        <v>9046</v>
      </c>
      <c r="I4172" s="21" t="s">
        <v>9047</v>
      </c>
      <c r="J4172" s="21"/>
      <c r="K4172" s="21"/>
      <c r="L4172" s="21"/>
      <c r="M4172" s="21"/>
      <c r="N4172" s="21" t="s">
        <v>9048</v>
      </c>
      <c r="O4172" s="21" t="s">
        <v>1153</v>
      </c>
      <c r="P4172" s="21" t="s">
        <v>9049</v>
      </c>
      <c r="Q4172" s="21"/>
      <c r="R4172" s="21" t="s">
        <v>9043</v>
      </c>
      <c r="S4172" s="21" t="s">
        <v>9050</v>
      </c>
      <c r="T4172" s="22" t="s">
        <v>9051</v>
      </c>
      <c r="U4172" s="23"/>
      <c r="V4172" s="23"/>
      <c r="W4172" s="15">
        <f t="shared" si="191"/>
        <v>45711</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9052</v>
      </c>
      <c r="D4173" s="21" t="s">
        <v>47</v>
      </c>
      <c r="E4173" s="21" t="s">
        <v>2073</v>
      </c>
      <c r="F4173" s="21"/>
      <c r="G4173" s="21"/>
      <c r="H4173" s="21" t="s">
        <v>9053</v>
      </c>
      <c r="I4173" s="21"/>
      <c r="J4173" s="21" t="s">
        <v>9054</v>
      </c>
      <c r="K4173" s="21">
        <v>1.0</v>
      </c>
      <c r="L4173" s="21" t="s">
        <v>35</v>
      </c>
      <c r="M4173" s="21"/>
      <c r="N4173" s="21" t="s">
        <v>9055</v>
      </c>
      <c r="O4173" s="21"/>
      <c r="P4173" s="21"/>
      <c r="Q4173" s="21"/>
      <c r="R4173" s="21" t="s">
        <v>9043</v>
      </c>
      <c r="S4173" s="21" t="s">
        <v>9050</v>
      </c>
      <c r="T4173" s="22" t="s">
        <v>9056</v>
      </c>
      <c r="U4173" s="23"/>
      <c r="V4173" s="23"/>
      <c r="W4173" s="15">
        <f t="shared" si="191"/>
        <v>45711</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9057</v>
      </c>
      <c r="D4174" s="21" t="s">
        <v>47</v>
      </c>
      <c r="E4174" s="21" t="s">
        <v>9058</v>
      </c>
      <c r="F4174" s="21"/>
      <c r="G4174" s="21"/>
      <c r="H4174" s="21" t="s">
        <v>9046</v>
      </c>
      <c r="I4174" s="21" t="s">
        <v>9059</v>
      </c>
      <c r="J4174" s="21" t="s">
        <v>9060</v>
      </c>
      <c r="K4174" s="21">
        <v>1.0</v>
      </c>
      <c r="L4174" s="21" t="s">
        <v>35</v>
      </c>
      <c r="M4174" s="21"/>
      <c r="N4174" s="21" t="s">
        <v>9061</v>
      </c>
      <c r="O4174" s="21"/>
      <c r="P4174" s="21"/>
      <c r="Q4174" s="21"/>
      <c r="R4174" s="21" t="s">
        <v>9043</v>
      </c>
      <c r="S4174" s="21" t="s">
        <v>9050</v>
      </c>
      <c r="T4174" s="21" t="s">
        <v>9062</v>
      </c>
      <c r="U4174" s="23"/>
      <c r="V4174" s="23"/>
      <c r="W4174" s="15">
        <f t="shared" si="191"/>
        <v>45711</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4764</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9043</v>
      </c>
      <c r="S4175" s="21" t="s">
        <v>9050</v>
      </c>
      <c r="T4175" s="21" t="s">
        <v>9063</v>
      </c>
      <c r="U4175" s="23"/>
      <c r="V4175" s="23"/>
      <c r="W4175" s="15">
        <f t="shared" si="191"/>
        <v>45711</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45711</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45711</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9064</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45711</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9065</v>
      </c>
      <c r="D4179" s="21" t="s">
        <v>47</v>
      </c>
      <c r="E4179" s="21" t="s">
        <v>9066</v>
      </c>
      <c r="F4179" s="21"/>
      <c r="G4179" s="21"/>
      <c r="H4179" s="21" t="s">
        <v>9067</v>
      </c>
      <c r="I4179" s="21"/>
      <c r="J4179" s="21" t="s">
        <v>7809</v>
      </c>
      <c r="K4179" s="21">
        <v>2.0</v>
      </c>
      <c r="L4179" s="21" t="s">
        <v>3063</v>
      </c>
      <c r="M4179" s="21"/>
      <c r="N4179" s="21" t="s">
        <v>7810</v>
      </c>
      <c r="O4179" s="21"/>
      <c r="P4179" s="21"/>
      <c r="Q4179" s="21"/>
      <c r="R4179" s="21" t="s">
        <v>9064</v>
      </c>
      <c r="S4179" s="21" t="s">
        <v>9068</v>
      </c>
      <c r="T4179" s="22" t="s">
        <v>9069</v>
      </c>
      <c r="U4179" s="23"/>
      <c r="V4179" s="23"/>
      <c r="W4179" s="15">
        <f t="shared" si="191"/>
        <v>45711</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9070</v>
      </c>
      <c r="D4180" s="21" t="s">
        <v>47</v>
      </c>
      <c r="E4180" s="21" t="s">
        <v>9071</v>
      </c>
      <c r="F4180" s="21"/>
      <c r="G4180" s="21"/>
      <c r="H4180" s="21" t="s">
        <v>9072</v>
      </c>
      <c r="I4180" s="27" t="s">
        <v>9073</v>
      </c>
      <c r="J4180" s="21"/>
      <c r="K4180" s="21"/>
      <c r="L4180" s="21"/>
      <c r="M4180" s="21"/>
      <c r="N4180" s="21" t="s">
        <v>9074</v>
      </c>
      <c r="O4180" s="21" t="s">
        <v>65</v>
      </c>
      <c r="P4180" s="21" t="s">
        <v>9074</v>
      </c>
      <c r="Q4180" s="21" t="s">
        <v>9075</v>
      </c>
      <c r="R4180" s="21" t="s">
        <v>9064</v>
      </c>
      <c r="S4180" s="21" t="s">
        <v>9068</v>
      </c>
      <c r="T4180" s="21" t="s">
        <v>9076</v>
      </c>
      <c r="U4180" s="23"/>
      <c r="V4180" s="23"/>
      <c r="W4180" s="15">
        <f t="shared" si="191"/>
        <v>45711</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9077</v>
      </c>
      <c r="D4181" s="21" t="s">
        <v>47</v>
      </c>
      <c r="E4181" s="21" t="s">
        <v>921</v>
      </c>
      <c r="F4181" s="21"/>
      <c r="G4181" s="21"/>
      <c r="H4181" s="21" t="s">
        <v>9078</v>
      </c>
      <c r="I4181" s="21"/>
      <c r="J4181" s="21" t="s">
        <v>9079</v>
      </c>
      <c r="K4181" s="21">
        <v>1.0</v>
      </c>
      <c r="L4181" s="21" t="s">
        <v>35</v>
      </c>
      <c r="M4181" s="21"/>
      <c r="N4181" s="21" t="s">
        <v>9080</v>
      </c>
      <c r="O4181" s="21"/>
      <c r="P4181" s="21"/>
      <c r="Q4181" s="21" t="s">
        <v>9081</v>
      </c>
      <c r="R4181" s="21" t="s">
        <v>9064</v>
      </c>
      <c r="S4181" s="21" t="s">
        <v>9068</v>
      </c>
      <c r="T4181" s="21" t="s">
        <v>9082</v>
      </c>
      <c r="U4181" s="23"/>
      <c r="V4181" s="23"/>
      <c r="W4181" s="15">
        <f t="shared" si="191"/>
        <v>45711</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9083</v>
      </c>
      <c r="D4182" s="21" t="s">
        <v>47</v>
      </c>
      <c r="E4182" s="21" t="s">
        <v>9084</v>
      </c>
      <c r="F4182" s="21"/>
      <c r="G4182" s="21"/>
      <c r="H4182" s="21" t="s">
        <v>9085</v>
      </c>
      <c r="I4182" s="21"/>
      <c r="J4182" s="21" t="s">
        <v>7501</v>
      </c>
      <c r="K4182" s="21">
        <v>1.0</v>
      </c>
      <c r="L4182" s="21" t="s">
        <v>35</v>
      </c>
      <c r="M4182" s="21"/>
      <c r="N4182" s="21" t="s">
        <v>678</v>
      </c>
      <c r="O4182" s="21"/>
      <c r="P4182" s="21"/>
      <c r="Q4182" s="21"/>
      <c r="R4182" s="21" t="s">
        <v>9064</v>
      </c>
      <c r="S4182" s="21" t="s">
        <v>9068</v>
      </c>
      <c r="T4182" s="21" t="s">
        <v>9086</v>
      </c>
      <c r="U4182" s="23"/>
      <c r="V4182" s="23"/>
      <c r="W4182" s="15">
        <f t="shared" si="191"/>
        <v>45711</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4764</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9064</v>
      </c>
      <c r="S4183" s="21" t="s">
        <v>9068</v>
      </c>
      <c r="T4183" s="21" t="s">
        <v>9087</v>
      </c>
      <c r="U4183" s="23"/>
      <c r="V4183" s="23"/>
      <c r="W4183" s="15">
        <f t="shared" si="191"/>
        <v>45711</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45711</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45711</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9088</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45711</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9089</v>
      </c>
      <c r="D4187" s="21" t="s">
        <v>47</v>
      </c>
      <c r="E4187" s="21" t="s">
        <v>9090</v>
      </c>
      <c r="F4187" s="21"/>
      <c r="G4187" s="21"/>
      <c r="H4187" s="21" t="s">
        <v>9091</v>
      </c>
      <c r="I4187" s="21"/>
      <c r="J4187" s="21" t="s">
        <v>9092</v>
      </c>
      <c r="K4187" s="21">
        <v>1.0</v>
      </c>
      <c r="L4187" s="21" t="s">
        <v>35</v>
      </c>
      <c r="M4187" s="21"/>
      <c r="N4187" s="21" t="s">
        <v>9093</v>
      </c>
      <c r="O4187" s="21"/>
      <c r="P4187" s="21"/>
      <c r="Q4187" s="21"/>
      <c r="R4187" s="21" t="s">
        <v>9088</v>
      </c>
      <c r="S4187" s="21" t="s">
        <v>9094</v>
      </c>
      <c r="T4187" s="22" t="s">
        <v>9095</v>
      </c>
      <c r="U4187" s="23"/>
      <c r="V4187" s="23"/>
      <c r="W4187" s="15">
        <f t="shared" si="191"/>
        <v>45711</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4764</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9088</v>
      </c>
      <c r="S4188" s="21" t="s">
        <v>9094</v>
      </c>
      <c r="T4188" s="21" t="s">
        <v>9096</v>
      </c>
      <c r="U4188" s="23"/>
      <c r="V4188" s="23"/>
      <c r="W4188" s="15">
        <f t="shared" si="191"/>
        <v>45711</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45711</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45711</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9097</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45711</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9097</v>
      </c>
      <c r="S4192" s="21" t="s">
        <v>9098</v>
      </c>
      <c r="T4192" s="21" t="s">
        <v>9099</v>
      </c>
      <c r="U4192" s="77"/>
      <c r="V4192" s="23"/>
      <c r="W4192" s="15">
        <f t="shared" si="191"/>
        <v>45711</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9097</v>
      </c>
      <c r="S4193" s="21" t="s">
        <v>9098</v>
      </c>
      <c r="T4193" s="21" t="s">
        <v>9099</v>
      </c>
      <c r="U4193" s="23"/>
      <c r="V4193" s="23"/>
      <c r="W4193" s="15">
        <f t="shared" si="191"/>
        <v>45711</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3665</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9097</v>
      </c>
      <c r="S4194" s="21" t="s">
        <v>9098</v>
      </c>
      <c r="T4194" s="21" t="s">
        <v>9099</v>
      </c>
      <c r="U4194" s="23"/>
      <c r="V4194" s="23"/>
      <c r="W4194" s="15">
        <f t="shared" si="191"/>
        <v>45711</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9097</v>
      </c>
      <c r="S4195" s="21" t="s">
        <v>9098</v>
      </c>
      <c r="T4195" s="21" t="s">
        <v>9099</v>
      </c>
      <c r="U4195" s="23"/>
      <c r="V4195" s="23"/>
      <c r="W4195" s="15">
        <f t="shared" si="191"/>
        <v>45711</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9100</v>
      </c>
      <c r="D4196" s="21" t="s">
        <v>84</v>
      </c>
      <c r="E4196" s="21" t="s">
        <v>9101</v>
      </c>
      <c r="F4196" s="21"/>
      <c r="G4196" s="21"/>
      <c r="H4196" s="21" t="s">
        <v>9102</v>
      </c>
      <c r="I4196" s="27" t="s">
        <v>9103</v>
      </c>
      <c r="J4196" s="21" t="s">
        <v>9104</v>
      </c>
      <c r="K4196" s="21">
        <v>2.0</v>
      </c>
      <c r="L4196" s="27" t="s">
        <v>7834</v>
      </c>
      <c r="M4196" s="21" t="s">
        <v>9105</v>
      </c>
      <c r="N4196" s="21" t="s">
        <v>9106</v>
      </c>
      <c r="O4196" s="21"/>
      <c r="P4196" s="21"/>
      <c r="Q4196" s="21"/>
      <c r="R4196" s="21" t="s">
        <v>9097</v>
      </c>
      <c r="S4196" s="21" t="s">
        <v>9098</v>
      </c>
      <c r="T4196" s="21" t="s">
        <v>9107</v>
      </c>
      <c r="U4196" s="23"/>
      <c r="V4196" s="23"/>
      <c r="W4196" s="15">
        <f t="shared" si="191"/>
        <v>45711</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4764</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9097</v>
      </c>
      <c r="S4197" s="21" t="s">
        <v>9098</v>
      </c>
      <c r="T4197" s="21" t="s">
        <v>9099</v>
      </c>
      <c r="U4197" s="23"/>
      <c r="V4197" s="23"/>
      <c r="W4197" s="15">
        <f t="shared" si="191"/>
        <v>45711</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45711</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45711</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9108</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45711</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9108</v>
      </c>
      <c r="S4201" s="21" t="s">
        <v>9109</v>
      </c>
      <c r="T4201" s="21" t="s">
        <v>9110</v>
      </c>
      <c r="U4201" s="77"/>
      <c r="V4201" s="23"/>
      <c r="W4201" s="15">
        <f t="shared" si="191"/>
        <v>45711</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9108</v>
      </c>
      <c r="S4202" s="21" t="s">
        <v>9109</v>
      </c>
      <c r="T4202" s="21" t="s">
        <v>9110</v>
      </c>
      <c r="U4202" s="23"/>
      <c r="V4202" s="23"/>
      <c r="W4202" s="15">
        <f t="shared" si="191"/>
        <v>45711</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3665</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9108</v>
      </c>
      <c r="S4203" s="21" t="s">
        <v>9109</v>
      </c>
      <c r="T4203" s="21" t="s">
        <v>9110</v>
      </c>
      <c r="U4203" s="23"/>
      <c r="V4203" s="23"/>
      <c r="W4203" s="15">
        <f t="shared" si="191"/>
        <v>45711</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8572</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9108</v>
      </c>
      <c r="S4204" s="21" t="s">
        <v>9109</v>
      </c>
      <c r="T4204" s="21" t="s">
        <v>9110</v>
      </c>
      <c r="U4204" s="23"/>
      <c r="V4204" s="23"/>
      <c r="W4204" s="15">
        <f t="shared" si="191"/>
        <v>45711</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9111</v>
      </c>
      <c r="D4205" s="21" t="s">
        <v>250</v>
      </c>
      <c r="E4205" s="21" t="s">
        <v>9112</v>
      </c>
      <c r="F4205" s="21"/>
      <c r="G4205" s="21"/>
      <c r="H4205" s="21" t="s">
        <v>9113</v>
      </c>
      <c r="I4205" s="21" t="s">
        <v>9114</v>
      </c>
      <c r="J4205" s="21"/>
      <c r="K4205" s="21"/>
      <c r="L4205" s="21"/>
      <c r="M4205" s="21"/>
      <c r="N4205" s="21" t="s">
        <v>9115</v>
      </c>
      <c r="O4205" s="21" t="s">
        <v>2255</v>
      </c>
      <c r="P4205" s="21" t="s">
        <v>9116</v>
      </c>
      <c r="Q4205" s="21" t="s">
        <v>9117</v>
      </c>
      <c r="R4205" s="21" t="s">
        <v>9108</v>
      </c>
      <c r="S4205" s="21" t="s">
        <v>9109</v>
      </c>
      <c r="T4205" s="21" t="s">
        <v>9118</v>
      </c>
      <c r="U4205" s="23"/>
      <c r="V4205" s="23"/>
      <c r="W4205" s="15">
        <f t="shared" si="191"/>
        <v>45711</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9119</v>
      </c>
      <c r="D4206" s="21" t="s">
        <v>47</v>
      </c>
      <c r="E4206" s="21" t="s">
        <v>921</v>
      </c>
      <c r="F4206" s="21"/>
      <c r="G4206" s="21"/>
      <c r="H4206" s="21" t="s">
        <v>9120</v>
      </c>
      <c r="I4206" s="21" t="s">
        <v>9121</v>
      </c>
      <c r="J4206" s="21" t="s">
        <v>9122</v>
      </c>
      <c r="K4206" s="21">
        <v>3.0</v>
      </c>
      <c r="L4206" s="21" t="s">
        <v>76</v>
      </c>
      <c r="M4206" s="21" t="s">
        <v>9123</v>
      </c>
      <c r="N4206" s="21" t="s">
        <v>9124</v>
      </c>
      <c r="O4206" s="21"/>
      <c r="P4206" s="21"/>
      <c r="Q4206" s="21" t="s">
        <v>9125</v>
      </c>
      <c r="R4206" s="21" t="s">
        <v>9108</v>
      </c>
      <c r="S4206" s="21" t="s">
        <v>9109</v>
      </c>
      <c r="T4206" s="21" t="s">
        <v>9126</v>
      </c>
      <c r="U4206" s="23"/>
      <c r="V4206" s="23"/>
      <c r="W4206" s="15">
        <f t="shared" si="191"/>
        <v>45711</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9108</v>
      </c>
      <c r="S4207" s="21" t="s">
        <v>9109</v>
      </c>
      <c r="T4207" s="21" t="s">
        <v>9110</v>
      </c>
      <c r="U4207" s="23"/>
      <c r="V4207" s="23"/>
      <c r="W4207" s="15">
        <f t="shared" si="191"/>
        <v>45711</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9127</v>
      </c>
      <c r="D4208" s="21" t="s">
        <v>47</v>
      </c>
      <c r="E4208" s="21" t="s">
        <v>9128</v>
      </c>
      <c r="F4208" s="21"/>
      <c r="G4208" s="21"/>
      <c r="H4208" s="21" t="s">
        <v>9129</v>
      </c>
      <c r="I4208" s="21" t="s">
        <v>7717</v>
      </c>
      <c r="J4208" s="21" t="s">
        <v>9130</v>
      </c>
      <c r="K4208" s="21">
        <v>1.0</v>
      </c>
      <c r="L4208" s="21" t="s">
        <v>35</v>
      </c>
      <c r="M4208" s="21"/>
      <c r="N4208" s="21" t="s">
        <v>9131</v>
      </c>
      <c r="O4208" s="21"/>
      <c r="P4208" s="21"/>
      <c r="Q4208" s="21"/>
      <c r="R4208" s="21" t="s">
        <v>9108</v>
      </c>
      <c r="S4208" s="21" t="s">
        <v>9109</v>
      </c>
      <c r="T4208" s="21" t="s">
        <v>9132</v>
      </c>
      <c r="U4208" s="23"/>
      <c r="V4208" s="23"/>
      <c r="W4208" s="15">
        <f t="shared" si="191"/>
        <v>45711</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9133</v>
      </c>
      <c r="D4209" s="21" t="s">
        <v>84</v>
      </c>
      <c r="E4209" s="21" t="s">
        <v>9134</v>
      </c>
      <c r="F4209" s="21"/>
      <c r="G4209" s="21"/>
      <c r="H4209" s="21" t="s">
        <v>9135</v>
      </c>
      <c r="I4209" s="27" t="s">
        <v>9136</v>
      </c>
      <c r="J4209" s="21" t="s">
        <v>2225</v>
      </c>
      <c r="K4209" s="21">
        <v>1.0</v>
      </c>
      <c r="L4209" s="21" t="s">
        <v>35</v>
      </c>
      <c r="M4209" s="21" t="s">
        <v>9137</v>
      </c>
      <c r="N4209" s="21" t="s">
        <v>9138</v>
      </c>
      <c r="O4209" s="21"/>
      <c r="P4209" s="21"/>
      <c r="Q4209" s="21"/>
      <c r="R4209" s="21" t="s">
        <v>9108</v>
      </c>
      <c r="S4209" s="21" t="s">
        <v>9109</v>
      </c>
      <c r="T4209" s="21" t="s">
        <v>9139</v>
      </c>
      <c r="U4209" s="23"/>
      <c r="V4209" s="23"/>
      <c r="W4209" s="15">
        <f t="shared" si="191"/>
        <v>45711</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9108</v>
      </c>
      <c r="S4210" s="21" t="s">
        <v>9109</v>
      </c>
      <c r="T4210" s="21" t="s">
        <v>9110</v>
      </c>
      <c r="U4210" s="23"/>
      <c r="V4210" s="23"/>
      <c r="W4210" s="15">
        <f t="shared" si="191"/>
        <v>45711</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9140</v>
      </c>
      <c r="D4211" s="21" t="s">
        <v>84</v>
      </c>
      <c r="E4211" s="21" t="s">
        <v>9141</v>
      </c>
      <c r="F4211" s="21"/>
      <c r="G4211" s="21"/>
      <c r="H4211" s="21" t="s">
        <v>9142</v>
      </c>
      <c r="I4211" s="21"/>
      <c r="J4211" s="21" t="s">
        <v>2225</v>
      </c>
      <c r="K4211" s="21">
        <v>1.0</v>
      </c>
      <c r="L4211" s="27" t="s">
        <v>1461</v>
      </c>
      <c r="M4211" s="21" t="s">
        <v>9143</v>
      </c>
      <c r="N4211" s="21" t="s">
        <v>9144</v>
      </c>
      <c r="O4211" s="21"/>
      <c r="P4211" s="21"/>
      <c r="Q4211" s="21"/>
      <c r="R4211" s="21" t="s">
        <v>9108</v>
      </c>
      <c r="S4211" s="21" t="s">
        <v>9109</v>
      </c>
      <c r="T4211" s="21" t="s">
        <v>9145</v>
      </c>
      <c r="U4211" s="23"/>
      <c r="V4211" s="23"/>
      <c r="W4211" s="15">
        <f t="shared" si="191"/>
        <v>45711</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9108</v>
      </c>
      <c r="S4212" s="21" t="s">
        <v>9109</v>
      </c>
      <c r="T4212" s="21" t="s">
        <v>9110</v>
      </c>
      <c r="U4212" s="23"/>
      <c r="V4212" s="23"/>
      <c r="W4212" s="15">
        <f t="shared" si="191"/>
        <v>45711</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9108</v>
      </c>
      <c r="S4213" s="21" t="s">
        <v>9109</v>
      </c>
      <c r="T4213" s="21" t="s">
        <v>9110</v>
      </c>
      <c r="U4213" s="23"/>
      <c r="V4213" s="23"/>
      <c r="W4213" s="15">
        <f t="shared" si="191"/>
        <v>45711</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8910</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8915</v>
      </c>
      <c r="R4214" s="21" t="s">
        <v>9108</v>
      </c>
      <c r="S4214" s="21" t="s">
        <v>9109</v>
      </c>
      <c r="T4214" s="21" t="s">
        <v>9110</v>
      </c>
      <c r="U4214" s="23"/>
      <c r="V4214" s="23"/>
      <c r="W4214" s="15">
        <f t="shared" si="191"/>
        <v>45711</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4764</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9108</v>
      </c>
      <c r="S4215" s="21" t="s">
        <v>9109</v>
      </c>
      <c r="T4215" s="21" t="s">
        <v>9110</v>
      </c>
      <c r="U4215" s="23"/>
      <c r="V4215" s="23"/>
      <c r="W4215" s="15">
        <f t="shared" si="191"/>
        <v>45711</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45711</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45711</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9146</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45711</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9146</v>
      </c>
      <c r="S4219" s="21" t="s">
        <v>9147</v>
      </c>
      <c r="T4219" s="21" t="s">
        <v>9148</v>
      </c>
      <c r="U4219" s="77"/>
      <c r="V4219" s="23"/>
      <c r="W4219" s="15">
        <f t="shared" si="191"/>
        <v>45711</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9146</v>
      </c>
      <c r="S4220" s="21" t="s">
        <v>9147</v>
      </c>
      <c r="T4220" s="21" t="s">
        <v>9148</v>
      </c>
      <c r="U4220" s="23"/>
      <c r="V4220" s="23"/>
      <c r="W4220" s="15">
        <f t="shared" si="191"/>
        <v>45711</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3665</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9146</v>
      </c>
      <c r="S4221" s="21" t="s">
        <v>9147</v>
      </c>
      <c r="T4221" s="21" t="s">
        <v>9148</v>
      </c>
      <c r="U4221" s="23"/>
      <c r="V4221" s="23"/>
      <c r="W4221" s="15">
        <f t="shared" si="191"/>
        <v>45711</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9149</v>
      </c>
      <c r="D4222" s="21" t="s">
        <v>29</v>
      </c>
      <c r="E4222" s="21" t="s">
        <v>9150</v>
      </c>
      <c r="F4222" s="21"/>
      <c r="G4222" s="21"/>
      <c r="H4222" s="21" t="s">
        <v>9151</v>
      </c>
      <c r="I4222" s="21" t="s">
        <v>9152</v>
      </c>
      <c r="J4222" s="21"/>
      <c r="K4222" s="21"/>
      <c r="L4222" s="21"/>
      <c r="M4222" s="21"/>
      <c r="N4222" s="22" t="s">
        <v>9153</v>
      </c>
      <c r="O4222" s="21" t="s">
        <v>414</v>
      </c>
      <c r="P4222" s="21"/>
      <c r="Q4222" s="21"/>
      <c r="R4222" s="21" t="s">
        <v>9146</v>
      </c>
      <c r="S4222" s="21" t="s">
        <v>9147</v>
      </c>
      <c r="T4222" s="21" t="s">
        <v>9154</v>
      </c>
      <c r="U4222" s="23"/>
      <c r="V4222" s="23"/>
      <c r="W4222" s="15">
        <f t="shared" si="191"/>
        <v>45711</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6639</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9146</v>
      </c>
      <c r="S4223" s="21" t="s">
        <v>9147</v>
      </c>
      <c r="T4223" s="21" t="s">
        <v>9148</v>
      </c>
      <c r="U4223" s="23"/>
      <c r="V4223" s="23"/>
      <c r="W4223" s="15">
        <f t="shared" si="191"/>
        <v>45711</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9155</v>
      </c>
      <c r="D4224" s="21" t="s">
        <v>47</v>
      </c>
      <c r="E4224" s="21" t="s">
        <v>9156</v>
      </c>
      <c r="F4224" s="21"/>
      <c r="G4224" s="21"/>
      <c r="H4224" s="21" t="s">
        <v>9157</v>
      </c>
      <c r="I4224" s="21"/>
      <c r="J4224" s="21"/>
      <c r="K4224" s="21"/>
      <c r="L4224" s="21"/>
      <c r="M4224" s="21"/>
      <c r="N4224" s="21" t="s">
        <v>6613</v>
      </c>
      <c r="O4224" s="21" t="s">
        <v>4788</v>
      </c>
      <c r="P4224" s="21" t="s">
        <v>6613</v>
      </c>
      <c r="Q4224" s="21"/>
      <c r="R4224" s="21" t="s">
        <v>9146</v>
      </c>
      <c r="S4224" s="21" t="s">
        <v>9147</v>
      </c>
      <c r="T4224" s="21" t="s">
        <v>9158</v>
      </c>
      <c r="U4224" s="23"/>
      <c r="V4224" s="23"/>
      <c r="W4224" s="15">
        <f t="shared" si="191"/>
        <v>45711</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9159</v>
      </c>
      <c r="D4225" s="21" t="s">
        <v>250</v>
      </c>
      <c r="E4225" s="21"/>
      <c r="F4225" s="21"/>
      <c r="G4225" s="21"/>
      <c r="H4225" s="21" t="s">
        <v>6617</v>
      </c>
      <c r="I4225" s="21"/>
      <c r="J4225" s="21"/>
      <c r="K4225" s="21"/>
      <c r="L4225" s="21"/>
      <c r="M4225" s="21"/>
      <c r="N4225" s="21"/>
      <c r="O4225" s="21"/>
      <c r="P4225" s="21"/>
      <c r="Q4225" s="21"/>
      <c r="R4225" s="21" t="s">
        <v>9146</v>
      </c>
      <c r="S4225" s="21" t="s">
        <v>9147</v>
      </c>
      <c r="T4225" s="21" t="s">
        <v>9160</v>
      </c>
      <c r="U4225" s="23"/>
      <c r="V4225" s="23"/>
      <c r="W4225" s="15">
        <f t="shared" si="191"/>
        <v>45711</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9161</v>
      </c>
      <c r="D4226" s="21" t="s">
        <v>47</v>
      </c>
      <c r="E4226" s="21" t="s">
        <v>6573</v>
      </c>
      <c r="F4226" s="21"/>
      <c r="G4226" s="21"/>
      <c r="H4226" s="21" t="s">
        <v>4899</v>
      </c>
      <c r="I4226" s="21"/>
      <c r="J4226" s="21" t="s">
        <v>2530</v>
      </c>
      <c r="K4226" s="21">
        <v>5.0</v>
      </c>
      <c r="L4226" s="21" t="s">
        <v>622</v>
      </c>
      <c r="M4226" s="21"/>
      <c r="N4226" s="21" t="s">
        <v>4901</v>
      </c>
      <c r="O4226" s="21"/>
      <c r="P4226" s="21"/>
      <c r="Q4226" s="21"/>
      <c r="R4226" s="21" t="s">
        <v>9146</v>
      </c>
      <c r="S4226" s="21" t="s">
        <v>9147</v>
      </c>
      <c r="T4226" s="21" t="s">
        <v>9162</v>
      </c>
      <c r="U4226" s="23"/>
      <c r="V4226" s="23"/>
      <c r="W4226" s="15">
        <f t="shared" si="191"/>
        <v>45711</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9163</v>
      </c>
      <c r="D4227" s="21" t="s">
        <v>84</v>
      </c>
      <c r="E4227" s="21" t="s">
        <v>9164</v>
      </c>
      <c r="F4227" s="21"/>
      <c r="G4227" s="21"/>
      <c r="H4227" s="21" t="s">
        <v>9165</v>
      </c>
      <c r="I4227" s="21"/>
      <c r="J4227" s="21" t="s">
        <v>9166</v>
      </c>
      <c r="K4227" s="21">
        <v>3.0</v>
      </c>
      <c r="L4227" s="21" t="s">
        <v>76</v>
      </c>
      <c r="M4227" s="21" t="s">
        <v>9167</v>
      </c>
      <c r="N4227" s="21" t="s">
        <v>9168</v>
      </c>
      <c r="O4227" s="21"/>
      <c r="P4227" s="21"/>
      <c r="Q4227" s="21" t="s">
        <v>9169</v>
      </c>
      <c r="R4227" s="21" t="s">
        <v>9146</v>
      </c>
      <c r="S4227" s="21" t="s">
        <v>9147</v>
      </c>
      <c r="T4227" s="21" t="s">
        <v>9170</v>
      </c>
      <c r="U4227" s="23"/>
      <c r="V4227" s="23"/>
      <c r="W4227" s="15">
        <f t="shared" si="191"/>
        <v>45711</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9146</v>
      </c>
      <c r="S4228" s="21" t="s">
        <v>9147</v>
      </c>
      <c r="T4228" s="21" t="s">
        <v>9148</v>
      </c>
      <c r="U4228" s="23"/>
      <c r="V4228" s="23"/>
      <c r="W4228" s="15">
        <f t="shared" si="191"/>
        <v>45711</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5062</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9146</v>
      </c>
      <c r="S4229" s="21" t="s">
        <v>9147</v>
      </c>
      <c r="T4229" s="21" t="s">
        <v>9148</v>
      </c>
      <c r="U4229" s="23"/>
      <c r="V4229" s="23"/>
      <c r="W4229" s="15">
        <f t="shared" si="191"/>
        <v>45711</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4764</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9146</v>
      </c>
      <c r="S4230" s="21" t="s">
        <v>9147</v>
      </c>
      <c r="T4230" s="21" t="s">
        <v>9148</v>
      </c>
      <c r="U4230" s="23"/>
      <c r="V4230" s="23"/>
      <c r="W4230" s="15">
        <f t="shared" si="191"/>
        <v>45711</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45711</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45711</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5067</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9146</v>
      </c>
      <c r="S4233" s="21" t="s">
        <v>9147</v>
      </c>
      <c r="T4233" s="21" t="s">
        <v>9171</v>
      </c>
      <c r="U4233" s="77"/>
      <c r="V4233" s="23"/>
      <c r="W4233" s="15">
        <f t="shared" si="191"/>
        <v>45711</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5072</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9146</v>
      </c>
      <c r="S4234" s="21" t="s">
        <v>9147</v>
      </c>
      <c r="T4234" s="21" t="s">
        <v>9171</v>
      </c>
      <c r="U4234" s="77"/>
      <c r="V4234" s="23"/>
      <c r="W4234" s="15">
        <f t="shared" si="191"/>
        <v>45711</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9172</v>
      </c>
      <c r="D4235" s="21" t="s">
        <v>250</v>
      </c>
      <c r="E4235" s="21" t="s">
        <v>9173</v>
      </c>
      <c r="F4235" s="21"/>
      <c r="G4235" s="21"/>
      <c r="H4235" s="21" t="s">
        <v>9174</v>
      </c>
      <c r="I4235" s="21" t="s">
        <v>9175</v>
      </c>
      <c r="J4235" s="21"/>
      <c r="K4235" s="21"/>
      <c r="L4235" s="21"/>
      <c r="M4235" s="21"/>
      <c r="N4235" s="21" t="s">
        <v>9176</v>
      </c>
      <c r="O4235" s="21" t="s">
        <v>4788</v>
      </c>
      <c r="P4235" s="21" t="s">
        <v>9177</v>
      </c>
      <c r="Q4235" s="21"/>
      <c r="R4235" s="21" t="s">
        <v>9146</v>
      </c>
      <c r="S4235" s="21" t="s">
        <v>9147</v>
      </c>
      <c r="T4235" s="21" t="s">
        <v>9178</v>
      </c>
      <c r="U4235" s="23"/>
      <c r="V4235" s="23"/>
      <c r="W4235" s="15">
        <f t="shared" si="191"/>
        <v>45711</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9179</v>
      </c>
      <c r="D4236" s="27" t="s">
        <v>141</v>
      </c>
      <c r="E4236" s="21" t="s">
        <v>250</v>
      </c>
      <c r="F4236" s="21"/>
      <c r="G4236" s="21"/>
      <c r="H4236" s="21" t="s">
        <v>2568</v>
      </c>
      <c r="I4236" s="21"/>
      <c r="J4236" s="21"/>
      <c r="K4236" s="21"/>
      <c r="L4236" s="21"/>
      <c r="M4236" s="21"/>
      <c r="N4236" s="21" t="s">
        <v>9180</v>
      </c>
      <c r="O4236" s="21"/>
      <c r="P4236" s="21"/>
      <c r="Q4236" s="21"/>
      <c r="R4236" s="21" t="s">
        <v>9146</v>
      </c>
      <c r="S4236" s="21" t="s">
        <v>9147</v>
      </c>
      <c r="T4236" s="21" t="s">
        <v>9181</v>
      </c>
      <c r="U4236" s="23"/>
      <c r="V4236" s="23"/>
      <c r="W4236" s="15">
        <f t="shared" si="191"/>
        <v>45711</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9182</v>
      </c>
      <c r="D4237" s="21" t="s">
        <v>250</v>
      </c>
      <c r="E4237" s="21" t="s">
        <v>9183</v>
      </c>
      <c r="F4237" s="21"/>
      <c r="G4237" s="21"/>
      <c r="H4237" s="21" t="s">
        <v>6617</v>
      </c>
      <c r="I4237" s="21"/>
      <c r="J4237" s="21"/>
      <c r="K4237" s="21"/>
      <c r="L4237" s="21"/>
      <c r="M4237" s="21"/>
      <c r="N4237" s="21"/>
      <c r="O4237" s="21"/>
      <c r="P4237" s="21"/>
      <c r="Q4237" s="21"/>
      <c r="R4237" s="21" t="s">
        <v>9146</v>
      </c>
      <c r="S4237" s="21" t="s">
        <v>9147</v>
      </c>
      <c r="T4237" s="21" t="s">
        <v>9184</v>
      </c>
      <c r="U4237" s="23"/>
      <c r="V4237" s="23"/>
      <c r="W4237" s="15">
        <f t="shared" si="191"/>
        <v>45711</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6572</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9146</v>
      </c>
      <c r="S4238" s="21" t="s">
        <v>9147</v>
      </c>
      <c r="T4238" s="21" t="s">
        <v>9171</v>
      </c>
      <c r="U4238" s="23"/>
      <c r="V4238" s="23"/>
      <c r="W4238" s="15">
        <f t="shared" si="191"/>
        <v>45711</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6576</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9146</v>
      </c>
      <c r="S4239" s="21" t="s">
        <v>9147</v>
      </c>
      <c r="T4239" s="21" t="s">
        <v>9171</v>
      </c>
      <c r="U4239" s="23"/>
      <c r="V4239" s="23"/>
      <c r="W4239" s="15">
        <f t="shared" si="191"/>
        <v>45711</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6581</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9146</v>
      </c>
      <c r="S4240" s="21" t="s">
        <v>9147</v>
      </c>
      <c r="T4240" s="21" t="s">
        <v>9171</v>
      </c>
      <c r="U4240" s="23"/>
      <c r="V4240" s="23"/>
      <c r="W4240" s="15">
        <f t="shared" si="191"/>
        <v>45711</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9185</v>
      </c>
      <c r="D4241" s="21" t="s">
        <v>47</v>
      </c>
      <c r="E4241" s="21" t="s">
        <v>9186</v>
      </c>
      <c r="F4241" s="21"/>
      <c r="G4241" s="21"/>
      <c r="H4241" s="21" t="s">
        <v>9187</v>
      </c>
      <c r="I4241" s="21" t="s">
        <v>9188</v>
      </c>
      <c r="J4241" s="21" t="s">
        <v>6037</v>
      </c>
      <c r="K4241" s="21">
        <v>1.0</v>
      </c>
      <c r="L4241" s="21" t="s">
        <v>35</v>
      </c>
      <c r="M4241" s="21"/>
      <c r="N4241" s="21" t="s">
        <v>9189</v>
      </c>
      <c r="O4241" s="21"/>
      <c r="P4241" s="21"/>
      <c r="Q4241" s="21"/>
      <c r="R4241" s="21" t="s">
        <v>9146</v>
      </c>
      <c r="S4241" s="21" t="s">
        <v>9147</v>
      </c>
      <c r="T4241" s="21" t="s">
        <v>9190</v>
      </c>
      <c r="U4241" s="23"/>
      <c r="V4241" s="23"/>
      <c r="W4241" s="15">
        <f t="shared" si="191"/>
        <v>45711</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9146</v>
      </c>
      <c r="S4242" s="21" t="s">
        <v>9147</v>
      </c>
      <c r="T4242" s="21" t="s">
        <v>9171</v>
      </c>
      <c r="U4242" s="23"/>
      <c r="V4242" s="23"/>
      <c r="W4242" s="15">
        <f t="shared" si="191"/>
        <v>45711</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6572</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9146</v>
      </c>
      <c r="S4243" s="21" t="s">
        <v>9147</v>
      </c>
      <c r="T4243" s="21" t="s">
        <v>9171</v>
      </c>
      <c r="U4243" s="23"/>
      <c r="V4243" s="23"/>
      <c r="W4243" s="15">
        <f t="shared" si="191"/>
        <v>45711</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9191</v>
      </c>
      <c r="D4244" s="21" t="s">
        <v>118</v>
      </c>
      <c r="E4244" s="21" t="s">
        <v>9192</v>
      </c>
      <c r="F4244" s="21"/>
      <c r="G4244" s="21"/>
      <c r="H4244" s="21" t="s">
        <v>9193</v>
      </c>
      <c r="I4244" s="21"/>
      <c r="J4244" s="21"/>
      <c r="K4244" s="21"/>
      <c r="L4244" s="21"/>
      <c r="M4244" s="21"/>
      <c r="N4244" s="21" t="s">
        <v>9194</v>
      </c>
      <c r="O4244" s="21"/>
      <c r="P4244" s="21"/>
      <c r="Q4244" s="21"/>
      <c r="R4244" s="21" t="s">
        <v>9146</v>
      </c>
      <c r="S4244" s="21" t="s">
        <v>9147</v>
      </c>
      <c r="T4244" s="21" t="s">
        <v>9195</v>
      </c>
      <c r="U4244" s="23"/>
      <c r="V4244" s="23"/>
      <c r="W4244" s="15">
        <f t="shared" si="191"/>
        <v>45711</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9196</v>
      </c>
      <c r="D4245" s="21" t="s">
        <v>29</v>
      </c>
      <c r="E4245" s="21" t="s">
        <v>68</v>
      </c>
      <c r="F4245" s="21"/>
      <c r="G4245" s="21"/>
      <c r="H4245" s="21" t="s">
        <v>451</v>
      </c>
      <c r="I4245" s="21"/>
      <c r="J4245" s="21"/>
      <c r="K4245" s="21"/>
      <c r="L4245" s="21"/>
      <c r="M4245" s="21"/>
      <c r="N4245" s="21" t="s">
        <v>9197</v>
      </c>
      <c r="O4245" s="21"/>
      <c r="P4245" s="21"/>
      <c r="Q4245" s="21"/>
      <c r="R4245" s="21" t="s">
        <v>9146</v>
      </c>
      <c r="S4245" s="21" t="s">
        <v>9147</v>
      </c>
      <c r="T4245" s="21" t="s">
        <v>9198</v>
      </c>
      <c r="U4245" s="23"/>
      <c r="V4245" s="23"/>
      <c r="W4245" s="15">
        <f t="shared" si="191"/>
        <v>45711</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9199</v>
      </c>
      <c r="D4246" s="21" t="s">
        <v>42</v>
      </c>
      <c r="E4246" s="21" t="s">
        <v>9200</v>
      </c>
      <c r="F4246" s="21"/>
      <c r="G4246" s="21"/>
      <c r="H4246" s="21" t="s">
        <v>952</v>
      </c>
      <c r="I4246" s="21"/>
      <c r="J4246" s="21"/>
      <c r="K4246" s="21"/>
      <c r="L4246" s="21"/>
      <c r="M4246" s="21"/>
      <c r="N4246" s="21"/>
      <c r="O4246" s="21"/>
      <c r="P4246" s="21"/>
      <c r="Q4246" s="21"/>
      <c r="R4246" s="21" t="s">
        <v>9146</v>
      </c>
      <c r="S4246" s="21" t="s">
        <v>9147</v>
      </c>
      <c r="T4246" s="21" t="s">
        <v>9201</v>
      </c>
      <c r="U4246" s="23"/>
      <c r="V4246" s="23"/>
      <c r="W4246" s="15">
        <f t="shared" si="191"/>
        <v>45711</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9202</v>
      </c>
      <c r="D4247" s="21" t="s">
        <v>47</v>
      </c>
      <c r="E4247" s="21" t="s">
        <v>9203</v>
      </c>
      <c r="F4247" s="21"/>
      <c r="G4247" s="21"/>
      <c r="H4247" s="21" t="s">
        <v>9204</v>
      </c>
      <c r="I4247" s="21" t="s">
        <v>9205</v>
      </c>
      <c r="J4247" s="21"/>
      <c r="K4247" s="21"/>
      <c r="L4247" s="21"/>
      <c r="M4247" s="21"/>
      <c r="N4247" s="21" t="s">
        <v>9206</v>
      </c>
      <c r="O4247" s="21" t="s">
        <v>4788</v>
      </c>
      <c r="P4247" s="21" t="s">
        <v>9206</v>
      </c>
      <c r="Q4247" s="21"/>
      <c r="R4247" s="21" t="s">
        <v>9146</v>
      </c>
      <c r="S4247" s="21" t="s">
        <v>9147</v>
      </c>
      <c r="T4247" s="21" t="s">
        <v>9207</v>
      </c>
      <c r="U4247" s="23"/>
      <c r="V4247" s="23"/>
      <c r="W4247" s="15">
        <f t="shared" si="191"/>
        <v>45711</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9208</v>
      </c>
      <c r="D4248" s="21" t="s">
        <v>250</v>
      </c>
      <c r="E4248" s="21" t="s">
        <v>5373</v>
      </c>
      <c r="F4248" s="21"/>
      <c r="G4248" s="21"/>
      <c r="H4248" s="21" t="s">
        <v>9209</v>
      </c>
      <c r="I4248" s="21" t="s">
        <v>9210</v>
      </c>
      <c r="J4248" s="21"/>
      <c r="K4248" s="21"/>
      <c r="L4248" s="21"/>
      <c r="M4248" s="21"/>
      <c r="N4248" s="21" t="s">
        <v>9211</v>
      </c>
      <c r="O4248" s="21" t="s">
        <v>65</v>
      </c>
      <c r="P4248" s="21" t="s">
        <v>9211</v>
      </c>
      <c r="Q4248" s="21"/>
      <c r="R4248" s="21" t="s">
        <v>9146</v>
      </c>
      <c r="S4248" s="21" t="s">
        <v>9147</v>
      </c>
      <c r="T4248" s="21" t="s">
        <v>9212</v>
      </c>
      <c r="U4248" s="23"/>
      <c r="V4248" s="23"/>
      <c r="W4248" s="15">
        <f t="shared" si="191"/>
        <v>45711</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9213</v>
      </c>
      <c r="D4249" s="21" t="s">
        <v>250</v>
      </c>
      <c r="E4249" s="21"/>
      <c r="F4249" s="21"/>
      <c r="G4249" s="21"/>
      <c r="H4249" s="21" t="s">
        <v>6617</v>
      </c>
      <c r="I4249" s="21"/>
      <c r="J4249" s="21"/>
      <c r="K4249" s="21"/>
      <c r="L4249" s="21"/>
      <c r="M4249" s="21"/>
      <c r="N4249" s="21"/>
      <c r="O4249" s="21"/>
      <c r="P4249" s="21"/>
      <c r="Q4249" s="21"/>
      <c r="R4249" s="21" t="s">
        <v>9146</v>
      </c>
      <c r="S4249" s="21" t="s">
        <v>9147</v>
      </c>
      <c r="T4249" s="21" t="s">
        <v>9214</v>
      </c>
      <c r="U4249" s="23"/>
      <c r="V4249" s="23"/>
      <c r="W4249" s="15">
        <f t="shared" si="191"/>
        <v>45711</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9215</v>
      </c>
      <c r="D4250" s="21" t="s">
        <v>250</v>
      </c>
      <c r="E4250" s="21"/>
      <c r="F4250" s="21"/>
      <c r="G4250" s="21"/>
      <c r="H4250" s="21" t="s">
        <v>9216</v>
      </c>
      <c r="I4250" s="21" t="s">
        <v>9217</v>
      </c>
      <c r="J4250" s="21"/>
      <c r="K4250" s="21"/>
      <c r="L4250" s="21"/>
      <c r="M4250" s="21"/>
      <c r="N4250" s="21" t="s">
        <v>9218</v>
      </c>
      <c r="O4250" s="21"/>
      <c r="P4250" s="21"/>
      <c r="Q4250" s="21"/>
      <c r="R4250" s="21" t="s">
        <v>9146</v>
      </c>
      <c r="S4250" s="21" t="s">
        <v>9147</v>
      </c>
      <c r="T4250" s="21" t="s">
        <v>9219</v>
      </c>
      <c r="U4250" s="23"/>
      <c r="V4250" s="23"/>
      <c r="W4250" s="15">
        <f t="shared" si="191"/>
        <v>45711</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9220</v>
      </c>
      <c r="D4251" s="21" t="s">
        <v>47</v>
      </c>
      <c r="E4251" s="21" t="s">
        <v>9221</v>
      </c>
      <c r="F4251" s="21"/>
      <c r="G4251" s="21"/>
      <c r="H4251" s="21" t="s">
        <v>9222</v>
      </c>
      <c r="I4251" s="21" t="s">
        <v>9223</v>
      </c>
      <c r="J4251" s="21" t="s">
        <v>2530</v>
      </c>
      <c r="K4251" s="21">
        <v>5.0</v>
      </c>
      <c r="L4251" s="21" t="s">
        <v>622</v>
      </c>
      <c r="M4251" s="21"/>
      <c r="N4251" s="21" t="s">
        <v>4901</v>
      </c>
      <c r="O4251" s="21"/>
      <c r="P4251" s="21"/>
      <c r="Q4251" s="21"/>
      <c r="R4251" s="21" t="s">
        <v>9146</v>
      </c>
      <c r="S4251" s="21" t="s">
        <v>9147</v>
      </c>
      <c r="T4251" s="21" t="s">
        <v>9224</v>
      </c>
      <c r="U4251" s="23"/>
      <c r="V4251" s="23"/>
      <c r="W4251" s="15">
        <f t="shared" si="191"/>
        <v>45711</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9225</v>
      </c>
      <c r="D4252" s="21" t="s">
        <v>47</v>
      </c>
      <c r="E4252" s="21" t="s">
        <v>9226</v>
      </c>
      <c r="F4252" s="21"/>
      <c r="G4252" s="21"/>
      <c r="H4252" s="21" t="s">
        <v>9227</v>
      </c>
      <c r="I4252" s="21" t="s">
        <v>9228</v>
      </c>
      <c r="J4252" s="21"/>
      <c r="K4252" s="21"/>
      <c r="L4252" s="21"/>
      <c r="M4252" s="21"/>
      <c r="N4252" s="21" t="s">
        <v>9229</v>
      </c>
      <c r="O4252" s="21" t="s">
        <v>916</v>
      </c>
      <c r="P4252" s="21" t="s">
        <v>9230</v>
      </c>
      <c r="Q4252" s="21"/>
      <c r="R4252" s="21" t="s">
        <v>9146</v>
      </c>
      <c r="S4252" s="21" t="s">
        <v>9147</v>
      </c>
      <c r="T4252" s="21" t="s">
        <v>9231</v>
      </c>
      <c r="U4252" s="23"/>
      <c r="V4252" s="23"/>
      <c r="W4252" s="15">
        <f t="shared" si="191"/>
        <v>45711</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9232</v>
      </c>
      <c r="D4253" s="21" t="s">
        <v>47</v>
      </c>
      <c r="E4253" s="21" t="s">
        <v>921</v>
      </c>
      <c r="F4253" s="21"/>
      <c r="G4253" s="21"/>
      <c r="H4253" s="21" t="s">
        <v>9233</v>
      </c>
      <c r="I4253" s="21"/>
      <c r="J4253" s="21" t="s">
        <v>9234</v>
      </c>
      <c r="K4253" s="21">
        <v>6.0</v>
      </c>
      <c r="L4253" s="21" t="s">
        <v>1230</v>
      </c>
      <c r="M4253" s="21" t="s">
        <v>9235</v>
      </c>
      <c r="N4253" s="21" t="s">
        <v>9236</v>
      </c>
      <c r="O4253" s="21"/>
      <c r="P4253" s="21"/>
      <c r="Q4253" s="21"/>
      <c r="R4253" s="21" t="s">
        <v>9146</v>
      </c>
      <c r="S4253" s="21" t="s">
        <v>9147</v>
      </c>
      <c r="T4253" s="21" t="s">
        <v>9237</v>
      </c>
      <c r="U4253" s="23"/>
      <c r="V4253" s="23"/>
      <c r="W4253" s="15">
        <f t="shared" si="191"/>
        <v>45711</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8224</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9146</v>
      </c>
      <c r="S4254" s="21" t="s">
        <v>9147</v>
      </c>
      <c r="T4254" s="21" t="s">
        <v>9171</v>
      </c>
      <c r="U4254" s="23"/>
      <c r="V4254" s="23"/>
      <c r="W4254" s="15">
        <f t="shared" si="191"/>
        <v>45711</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9238</v>
      </c>
      <c r="D4255" s="21" t="s">
        <v>47</v>
      </c>
      <c r="E4255" s="21" t="s">
        <v>9239</v>
      </c>
      <c r="F4255" s="21"/>
      <c r="G4255" s="21"/>
      <c r="H4255" s="21" t="s">
        <v>9240</v>
      </c>
      <c r="I4255" s="21" t="s">
        <v>9241</v>
      </c>
      <c r="J4255" s="21"/>
      <c r="K4255" s="21"/>
      <c r="L4255" s="21"/>
      <c r="M4255" s="21"/>
      <c r="N4255" s="21" t="s">
        <v>9242</v>
      </c>
      <c r="O4255" s="21" t="s">
        <v>916</v>
      </c>
      <c r="P4255" s="21" t="s">
        <v>9243</v>
      </c>
      <c r="Q4255" s="21"/>
      <c r="R4255" s="21" t="s">
        <v>9146</v>
      </c>
      <c r="S4255" s="21" t="s">
        <v>9147</v>
      </c>
      <c r="T4255" s="21" t="s">
        <v>9244</v>
      </c>
      <c r="U4255" s="23"/>
      <c r="V4255" s="23"/>
      <c r="W4255" s="15">
        <f t="shared" si="191"/>
        <v>45711</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9245</v>
      </c>
      <c r="D4256" s="21" t="s">
        <v>47</v>
      </c>
      <c r="E4256" s="21" t="s">
        <v>612</v>
      </c>
      <c r="F4256" s="21"/>
      <c r="G4256" s="21"/>
      <c r="H4256" s="21" t="s">
        <v>9246</v>
      </c>
      <c r="I4256" s="21" t="s">
        <v>9247</v>
      </c>
      <c r="J4256" s="21" t="s">
        <v>9248</v>
      </c>
      <c r="K4256" s="21">
        <v>1.0</v>
      </c>
      <c r="L4256" s="21" t="s">
        <v>35</v>
      </c>
      <c r="M4256" s="21"/>
      <c r="N4256" s="21" t="s">
        <v>9249</v>
      </c>
      <c r="O4256" s="21"/>
      <c r="P4256" s="21"/>
      <c r="Q4256" s="21"/>
      <c r="R4256" s="21" t="s">
        <v>9146</v>
      </c>
      <c r="S4256" s="21" t="s">
        <v>9147</v>
      </c>
      <c r="T4256" s="21" t="s">
        <v>9250</v>
      </c>
      <c r="U4256" s="23"/>
      <c r="V4256" s="23"/>
      <c r="W4256" s="15">
        <f t="shared" si="191"/>
        <v>45711</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8224</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9146</v>
      </c>
      <c r="S4257" s="21" t="s">
        <v>9147</v>
      </c>
      <c r="T4257" s="21" t="s">
        <v>9171</v>
      </c>
      <c r="U4257" s="23"/>
      <c r="V4257" s="23"/>
      <c r="W4257" s="15">
        <f t="shared" si="191"/>
        <v>45711</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8215</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9146</v>
      </c>
      <c r="S4258" s="21" t="s">
        <v>9147</v>
      </c>
      <c r="T4258" s="21" t="s">
        <v>9171</v>
      </c>
      <c r="U4258" s="23"/>
      <c r="V4258" s="23"/>
      <c r="W4258" s="15">
        <f t="shared" si="191"/>
        <v>45711</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9251</v>
      </c>
      <c r="D4259" s="21" t="s">
        <v>47</v>
      </c>
      <c r="E4259" s="21" t="s">
        <v>9252</v>
      </c>
      <c r="F4259" s="21"/>
      <c r="G4259" s="21"/>
      <c r="H4259" s="21" t="s">
        <v>9253</v>
      </c>
      <c r="I4259" s="21" t="s">
        <v>9254</v>
      </c>
      <c r="J4259" s="21"/>
      <c r="K4259" s="21"/>
      <c r="L4259" s="21"/>
      <c r="M4259" s="21"/>
      <c r="N4259" s="21" t="s">
        <v>9255</v>
      </c>
      <c r="O4259" s="21" t="s">
        <v>916</v>
      </c>
      <c r="P4259" s="21" t="s">
        <v>9256</v>
      </c>
      <c r="Q4259" s="21"/>
      <c r="R4259" s="21" t="s">
        <v>9146</v>
      </c>
      <c r="S4259" s="21" t="s">
        <v>9147</v>
      </c>
      <c r="T4259" s="21" t="s">
        <v>9257</v>
      </c>
      <c r="U4259" s="23"/>
      <c r="V4259" s="23"/>
      <c r="W4259" s="15">
        <f t="shared" si="191"/>
        <v>45711</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9258</v>
      </c>
      <c r="D4260" s="21" t="s">
        <v>47</v>
      </c>
      <c r="E4260" s="21" t="s">
        <v>921</v>
      </c>
      <c r="F4260" s="21"/>
      <c r="G4260" s="21"/>
      <c r="H4260" s="21" t="s">
        <v>9259</v>
      </c>
      <c r="I4260" s="21" t="s">
        <v>9260</v>
      </c>
      <c r="J4260" s="21" t="s">
        <v>214</v>
      </c>
      <c r="K4260" s="21">
        <v>7.0</v>
      </c>
      <c r="L4260" s="21" t="s">
        <v>215</v>
      </c>
      <c r="M4260" s="21"/>
      <c r="N4260" s="21" t="s">
        <v>9261</v>
      </c>
      <c r="O4260" s="21"/>
      <c r="P4260" s="21"/>
      <c r="Q4260" s="21"/>
      <c r="R4260" s="21" t="s">
        <v>9146</v>
      </c>
      <c r="S4260" s="21" t="s">
        <v>9147</v>
      </c>
      <c r="T4260" s="21" t="s">
        <v>9262</v>
      </c>
      <c r="U4260" s="23"/>
      <c r="V4260" s="23"/>
      <c r="W4260" s="15">
        <f t="shared" si="191"/>
        <v>45711</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8224</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9146</v>
      </c>
      <c r="S4261" s="21" t="s">
        <v>9147</v>
      </c>
      <c r="T4261" s="21" t="s">
        <v>9171</v>
      </c>
      <c r="U4261" s="23"/>
      <c r="V4261" s="23"/>
      <c r="W4261" s="15">
        <f t="shared" si="191"/>
        <v>45711</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8256</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9146</v>
      </c>
      <c r="S4262" s="21" t="s">
        <v>9147</v>
      </c>
      <c r="T4262" s="21" t="s">
        <v>9171</v>
      </c>
      <c r="U4262" s="23"/>
      <c r="V4262" s="23"/>
      <c r="W4262" s="15">
        <f t="shared" si="191"/>
        <v>45711</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9263</v>
      </c>
      <c r="D4263" s="21" t="s">
        <v>47</v>
      </c>
      <c r="E4263" s="21" t="s">
        <v>9264</v>
      </c>
      <c r="F4263" s="21"/>
      <c r="G4263" s="21"/>
      <c r="H4263" s="21" t="s">
        <v>9265</v>
      </c>
      <c r="I4263" s="21" t="s">
        <v>9266</v>
      </c>
      <c r="J4263" s="21"/>
      <c r="K4263" s="21"/>
      <c r="L4263" s="21"/>
      <c r="M4263" s="21"/>
      <c r="N4263" s="21" t="s">
        <v>9267</v>
      </c>
      <c r="O4263" s="21" t="s">
        <v>916</v>
      </c>
      <c r="P4263" s="21" t="s">
        <v>9268</v>
      </c>
      <c r="Q4263" s="21"/>
      <c r="R4263" s="21" t="s">
        <v>9146</v>
      </c>
      <c r="S4263" s="21" t="s">
        <v>9147</v>
      </c>
      <c r="T4263" s="21" t="s">
        <v>9269</v>
      </c>
      <c r="U4263" s="23"/>
      <c r="V4263" s="23"/>
      <c r="W4263" s="15">
        <f t="shared" si="191"/>
        <v>45711</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9270</v>
      </c>
      <c r="D4264" s="21" t="s">
        <v>47</v>
      </c>
      <c r="E4264" s="21" t="s">
        <v>612</v>
      </c>
      <c r="F4264" s="21"/>
      <c r="G4264" s="21"/>
      <c r="H4264" s="21" t="s">
        <v>9271</v>
      </c>
      <c r="I4264" s="21" t="s">
        <v>9272</v>
      </c>
      <c r="J4264" s="21" t="s">
        <v>9273</v>
      </c>
      <c r="K4264" s="21">
        <v>1.0</v>
      </c>
      <c r="L4264" s="21" t="s">
        <v>35</v>
      </c>
      <c r="M4264" s="21"/>
      <c r="N4264" s="21" t="s">
        <v>9274</v>
      </c>
      <c r="O4264" s="21"/>
      <c r="P4264" s="21"/>
      <c r="Q4264" s="21"/>
      <c r="R4264" s="21" t="s">
        <v>9146</v>
      </c>
      <c r="S4264" s="21" t="s">
        <v>9147</v>
      </c>
      <c r="T4264" s="21" t="s">
        <v>9275</v>
      </c>
      <c r="U4264" s="23"/>
      <c r="V4264" s="23"/>
      <c r="W4264" s="15">
        <f t="shared" si="191"/>
        <v>45711</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9276</v>
      </c>
      <c r="D4265" s="21" t="s">
        <v>47</v>
      </c>
      <c r="E4265" s="21" t="s">
        <v>2073</v>
      </c>
      <c r="F4265" s="21"/>
      <c r="G4265" s="21"/>
      <c r="H4265" s="21" t="s">
        <v>9277</v>
      </c>
      <c r="I4265" s="21"/>
      <c r="J4265" s="21" t="s">
        <v>6037</v>
      </c>
      <c r="K4265" s="21">
        <v>1.0</v>
      </c>
      <c r="L4265" s="21" t="s">
        <v>35</v>
      </c>
      <c r="M4265" s="21"/>
      <c r="N4265" s="21" t="s">
        <v>9278</v>
      </c>
      <c r="O4265" s="21"/>
      <c r="P4265" s="21"/>
      <c r="Q4265" s="21"/>
      <c r="R4265" s="21" t="s">
        <v>9146</v>
      </c>
      <c r="S4265" s="21" t="s">
        <v>9147</v>
      </c>
      <c r="T4265" s="21" t="s">
        <v>9279</v>
      </c>
      <c r="U4265" s="23"/>
      <c r="V4265" s="23"/>
      <c r="W4265" s="15">
        <f t="shared" si="191"/>
        <v>45711</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8224</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9146</v>
      </c>
      <c r="S4266" s="21" t="s">
        <v>9147</v>
      </c>
      <c r="T4266" s="21" t="s">
        <v>9171</v>
      </c>
      <c r="U4266" s="23"/>
      <c r="V4266" s="23"/>
      <c r="W4266" s="15">
        <f t="shared" si="191"/>
        <v>45711</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4438</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9146</v>
      </c>
      <c r="S4267" s="21" t="s">
        <v>9147</v>
      </c>
      <c r="T4267" s="21" t="s">
        <v>9171</v>
      </c>
      <c r="U4267" s="23"/>
      <c r="V4267" s="23"/>
      <c r="W4267" s="15">
        <f t="shared" si="191"/>
        <v>45711</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4394</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9146</v>
      </c>
      <c r="S4268" s="21" t="s">
        <v>9147</v>
      </c>
      <c r="T4268" s="21" t="s">
        <v>9171</v>
      </c>
      <c r="U4268" s="23"/>
      <c r="V4268" s="23"/>
      <c r="W4268" s="15">
        <f t="shared" si="191"/>
        <v>45711</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5072</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9146</v>
      </c>
      <c r="S4269" s="21" t="s">
        <v>9147</v>
      </c>
      <c r="T4269" s="21" t="s">
        <v>9171</v>
      </c>
      <c r="U4269" s="23"/>
      <c r="V4269" s="23"/>
      <c r="W4269" s="15">
        <f t="shared" si="191"/>
        <v>45711</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45711</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45711</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9280</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45711</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5960</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9281</v>
      </c>
      <c r="R4273" s="21" t="s">
        <v>9280</v>
      </c>
      <c r="S4273" s="21" t="s">
        <v>9282</v>
      </c>
      <c r="T4273" s="21" t="s">
        <v>9283</v>
      </c>
      <c r="U4273" s="77"/>
      <c r="V4273" s="23"/>
      <c r="W4273" s="15">
        <f t="shared" si="191"/>
        <v>45711</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9280</v>
      </c>
      <c r="S4274" s="21" t="s">
        <v>9282</v>
      </c>
      <c r="T4274" s="21" t="s">
        <v>9283</v>
      </c>
      <c r="U4274" s="23"/>
      <c r="V4274" s="23"/>
      <c r="W4274" s="15">
        <f t="shared" si="191"/>
        <v>45711</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8936</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9280</v>
      </c>
      <c r="S4275" s="21" t="s">
        <v>9282</v>
      </c>
      <c r="T4275" s="21" t="s">
        <v>9283</v>
      </c>
      <c r="U4275" s="23"/>
      <c r="V4275" s="23"/>
      <c r="W4275" s="15">
        <f t="shared" si="191"/>
        <v>45711</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9284</v>
      </c>
      <c r="D4276" s="21" t="s">
        <v>250</v>
      </c>
      <c r="E4276" s="21" t="s">
        <v>9285</v>
      </c>
      <c r="F4276" s="21"/>
      <c r="G4276" s="21"/>
      <c r="H4276" s="21" t="s">
        <v>9286</v>
      </c>
      <c r="I4276" s="21"/>
      <c r="J4276" s="21"/>
      <c r="K4276" s="21"/>
      <c r="L4276" s="21"/>
      <c r="M4276" s="21"/>
      <c r="N4276" s="21" t="s">
        <v>9287</v>
      </c>
      <c r="O4276" s="21" t="s">
        <v>178</v>
      </c>
      <c r="P4276" s="21" t="s">
        <v>9288</v>
      </c>
      <c r="Q4276" s="21"/>
      <c r="R4276" s="21" t="s">
        <v>9280</v>
      </c>
      <c r="S4276" s="21" t="s">
        <v>9282</v>
      </c>
      <c r="T4276" s="21" t="s">
        <v>9289</v>
      </c>
      <c r="U4276" s="23"/>
      <c r="V4276" s="23"/>
      <c r="W4276" s="15">
        <f t="shared" si="191"/>
        <v>45711</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5208</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9280</v>
      </c>
      <c r="S4277" s="21" t="s">
        <v>9282</v>
      </c>
      <c r="T4277" s="21" t="s">
        <v>9283</v>
      </c>
      <c r="U4277" s="23"/>
      <c r="V4277" s="23"/>
      <c r="W4277" s="15">
        <f t="shared" si="191"/>
        <v>45711</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9290</v>
      </c>
      <c r="D4278" s="21" t="s">
        <v>250</v>
      </c>
      <c r="E4278" s="27" t="s">
        <v>9291</v>
      </c>
      <c r="F4278" s="21"/>
      <c r="G4278" s="21"/>
      <c r="H4278" s="21" t="s">
        <v>9292</v>
      </c>
      <c r="I4278" s="21"/>
      <c r="J4278" s="21" t="s">
        <v>1870</v>
      </c>
      <c r="K4278" s="21">
        <v>1.0</v>
      </c>
      <c r="L4278" s="21" t="s">
        <v>35</v>
      </c>
      <c r="M4278" s="21"/>
      <c r="N4278" s="21" t="s">
        <v>7103</v>
      </c>
      <c r="O4278" s="21"/>
      <c r="P4278" s="21"/>
      <c r="Q4278" s="21"/>
      <c r="R4278" s="21" t="s">
        <v>9280</v>
      </c>
      <c r="S4278" s="21" t="s">
        <v>9282</v>
      </c>
      <c r="T4278" s="21" t="s">
        <v>9293</v>
      </c>
      <c r="U4278" s="23"/>
      <c r="V4278" s="23"/>
      <c r="W4278" s="15">
        <f t="shared" si="191"/>
        <v>45711</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4564</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9280</v>
      </c>
      <c r="S4279" s="21" t="s">
        <v>9282</v>
      </c>
      <c r="T4279" s="21" t="s">
        <v>9283</v>
      </c>
      <c r="U4279" s="23"/>
      <c r="V4279" s="23"/>
      <c r="W4279" s="15">
        <f t="shared" si="191"/>
        <v>45711</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9294</v>
      </c>
      <c r="D4280" s="21" t="s">
        <v>47</v>
      </c>
      <c r="E4280" s="21" t="s">
        <v>9295</v>
      </c>
      <c r="F4280" s="21"/>
      <c r="G4280" s="21"/>
      <c r="H4280" s="21" t="s">
        <v>9296</v>
      </c>
      <c r="I4280" s="21" t="s">
        <v>9297</v>
      </c>
      <c r="J4280" s="21"/>
      <c r="K4280" s="21"/>
      <c r="L4280" s="21"/>
      <c r="M4280" s="21"/>
      <c r="N4280" s="21" t="s">
        <v>6119</v>
      </c>
      <c r="O4280" s="21" t="s">
        <v>178</v>
      </c>
      <c r="P4280" s="21" t="s">
        <v>9298</v>
      </c>
      <c r="Q4280" s="21"/>
      <c r="R4280" s="21" t="s">
        <v>9280</v>
      </c>
      <c r="S4280" s="21" t="s">
        <v>9282</v>
      </c>
      <c r="T4280" s="21" t="s">
        <v>9299</v>
      </c>
      <c r="U4280" s="23"/>
      <c r="V4280" s="23"/>
      <c r="W4280" s="15">
        <f t="shared" si="191"/>
        <v>45711</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6122</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9280</v>
      </c>
      <c r="S4281" s="21" t="s">
        <v>9282</v>
      </c>
      <c r="T4281" s="21" t="s">
        <v>9283</v>
      </c>
      <c r="U4281" s="23"/>
      <c r="V4281" s="23"/>
      <c r="W4281" s="15">
        <f t="shared" si="191"/>
        <v>45711</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9300</v>
      </c>
      <c r="D4282" s="21" t="s">
        <v>47</v>
      </c>
      <c r="E4282" s="21" t="s">
        <v>9301</v>
      </c>
      <c r="F4282" s="21"/>
      <c r="G4282" s="21"/>
      <c r="H4282" s="21" t="s">
        <v>9302</v>
      </c>
      <c r="I4282" s="21" t="s">
        <v>9303</v>
      </c>
      <c r="J4282" s="21" t="s">
        <v>214</v>
      </c>
      <c r="K4282" s="21">
        <v>7.0</v>
      </c>
      <c r="L4282" s="21" t="s">
        <v>215</v>
      </c>
      <c r="M4282" s="21"/>
      <c r="N4282" s="21" t="s">
        <v>6130</v>
      </c>
      <c r="O4282" s="21"/>
      <c r="P4282" s="21"/>
      <c r="Q4282" s="21"/>
      <c r="R4282" s="21" t="s">
        <v>9280</v>
      </c>
      <c r="S4282" s="21" t="s">
        <v>9282</v>
      </c>
      <c r="T4282" s="21" t="s">
        <v>9304</v>
      </c>
      <c r="U4282" s="23"/>
      <c r="V4282" s="23"/>
      <c r="W4282" s="15">
        <f t="shared" si="191"/>
        <v>45711</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9280</v>
      </c>
      <c r="S4283" s="21" t="s">
        <v>9282</v>
      </c>
      <c r="T4283" s="21" t="s">
        <v>9283</v>
      </c>
      <c r="U4283" s="23"/>
      <c r="V4283" s="23"/>
      <c r="W4283" s="15">
        <f t="shared" si="191"/>
        <v>45711</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9305</v>
      </c>
      <c r="D4284" s="21" t="s">
        <v>47</v>
      </c>
      <c r="E4284" s="21" t="s">
        <v>9306</v>
      </c>
      <c r="F4284" s="21"/>
      <c r="G4284" s="21"/>
      <c r="H4284" s="21" t="s">
        <v>9307</v>
      </c>
      <c r="I4284" s="21" t="s">
        <v>9308</v>
      </c>
      <c r="J4284" s="21"/>
      <c r="K4284" s="21"/>
      <c r="L4284" s="21"/>
      <c r="M4284" s="21"/>
      <c r="N4284" s="21" t="s">
        <v>6119</v>
      </c>
      <c r="O4284" s="21" t="s">
        <v>178</v>
      </c>
      <c r="P4284" s="21" t="s">
        <v>9309</v>
      </c>
      <c r="Q4284" s="21"/>
      <c r="R4284" s="21" t="s">
        <v>9280</v>
      </c>
      <c r="S4284" s="21" t="s">
        <v>9282</v>
      </c>
      <c r="T4284" s="21" t="s">
        <v>9310</v>
      </c>
      <c r="U4284" s="23"/>
      <c r="V4284" s="23"/>
      <c r="W4284" s="15">
        <f t="shared" si="191"/>
        <v>45711</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9311</v>
      </c>
      <c r="D4285" s="21" t="s">
        <v>401</v>
      </c>
      <c r="E4285" s="21" t="s">
        <v>9312</v>
      </c>
      <c r="F4285" s="21"/>
      <c r="G4285" s="21"/>
      <c r="H4285" s="21" t="s">
        <v>9313</v>
      </c>
      <c r="I4285" s="27" t="s">
        <v>5978</v>
      </c>
      <c r="J4285" s="21" t="s">
        <v>1177</v>
      </c>
      <c r="K4285" s="21">
        <v>3.0</v>
      </c>
      <c r="L4285" s="21" t="s">
        <v>76</v>
      </c>
      <c r="M4285" s="21"/>
      <c r="N4285" s="21" t="s">
        <v>5979</v>
      </c>
      <c r="O4285" s="21"/>
      <c r="P4285" s="21"/>
      <c r="Q4285" s="21"/>
      <c r="R4285" s="21" t="s">
        <v>9280</v>
      </c>
      <c r="S4285" s="21" t="s">
        <v>9282</v>
      </c>
      <c r="T4285" s="21" t="s">
        <v>9314</v>
      </c>
      <c r="U4285" s="23"/>
      <c r="V4285" s="23"/>
      <c r="W4285" s="15">
        <f t="shared" si="191"/>
        <v>45711</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9315</v>
      </c>
      <c r="D4286" s="21" t="s">
        <v>250</v>
      </c>
      <c r="E4286" s="21" t="s">
        <v>9316</v>
      </c>
      <c r="F4286" s="21"/>
      <c r="G4286" s="21"/>
      <c r="H4286" s="21" t="s">
        <v>9317</v>
      </c>
      <c r="I4286" s="21"/>
      <c r="J4286" s="21"/>
      <c r="K4286" s="21"/>
      <c r="L4286" s="21"/>
      <c r="M4286" s="21"/>
      <c r="N4286" s="21"/>
      <c r="O4286" s="21"/>
      <c r="P4286" s="21"/>
      <c r="Q4286" s="21"/>
      <c r="R4286" s="21" t="s">
        <v>9280</v>
      </c>
      <c r="S4286" s="21" t="s">
        <v>9282</v>
      </c>
      <c r="T4286" s="21" t="s">
        <v>9318</v>
      </c>
      <c r="U4286" s="23"/>
      <c r="V4286" s="23"/>
      <c r="W4286" s="15">
        <f t="shared" si="191"/>
        <v>45711</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9280</v>
      </c>
      <c r="S4287" s="21" t="s">
        <v>9282</v>
      </c>
      <c r="T4287" s="21" t="s">
        <v>9283</v>
      </c>
      <c r="U4287" s="23"/>
      <c r="V4287" s="23"/>
      <c r="W4287" s="15">
        <f t="shared" si="191"/>
        <v>45711</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9319</v>
      </c>
      <c r="D4288" s="21" t="s">
        <v>250</v>
      </c>
      <c r="E4288" s="21" t="s">
        <v>9320</v>
      </c>
      <c r="F4288" s="21"/>
      <c r="G4288" s="21"/>
      <c r="H4288" s="21" t="s">
        <v>9321</v>
      </c>
      <c r="I4288" s="21" t="s">
        <v>9322</v>
      </c>
      <c r="J4288" s="21"/>
      <c r="K4288" s="21"/>
      <c r="L4288" s="21"/>
      <c r="M4288" s="21"/>
      <c r="N4288" s="21"/>
      <c r="O4288" s="21"/>
      <c r="P4288" s="21"/>
      <c r="Q4288" s="21"/>
      <c r="R4288" s="21" t="s">
        <v>9280</v>
      </c>
      <c r="S4288" s="21" t="s">
        <v>9282</v>
      </c>
      <c r="T4288" s="21" t="s">
        <v>9323</v>
      </c>
      <c r="U4288" s="23"/>
      <c r="V4288" s="23"/>
      <c r="W4288" s="15">
        <f t="shared" si="191"/>
        <v>45711</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9280</v>
      </c>
      <c r="S4289" s="21" t="s">
        <v>9282</v>
      </c>
      <c r="T4289" s="21" t="s">
        <v>9283</v>
      </c>
      <c r="U4289" s="23"/>
      <c r="V4289" s="23"/>
      <c r="W4289" s="15">
        <f t="shared" si="191"/>
        <v>45711</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9324</v>
      </c>
      <c r="D4290" s="21" t="s">
        <v>250</v>
      </c>
      <c r="E4290" s="21" t="s">
        <v>9325</v>
      </c>
      <c r="F4290" s="21"/>
      <c r="G4290" s="21"/>
      <c r="H4290" s="21" t="s">
        <v>9326</v>
      </c>
      <c r="I4290" s="21"/>
      <c r="J4290" s="21"/>
      <c r="K4290" s="21"/>
      <c r="L4290" s="21"/>
      <c r="M4290" s="21"/>
      <c r="N4290" s="21" t="s">
        <v>9327</v>
      </c>
      <c r="O4290" s="21" t="s">
        <v>65</v>
      </c>
      <c r="P4290" s="21" t="s">
        <v>9327</v>
      </c>
      <c r="Q4290" s="21"/>
      <c r="R4290" s="21" t="s">
        <v>9280</v>
      </c>
      <c r="S4290" s="21" t="s">
        <v>9282</v>
      </c>
      <c r="T4290" s="21" t="s">
        <v>9328</v>
      </c>
      <c r="U4290" s="23"/>
      <c r="V4290" s="23"/>
      <c r="W4290" s="15">
        <f t="shared" si="191"/>
        <v>45711</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9329</v>
      </c>
      <c r="D4291" s="21" t="s">
        <v>250</v>
      </c>
      <c r="E4291" s="21"/>
      <c r="F4291" s="21"/>
      <c r="G4291" s="21"/>
      <c r="H4291" s="21" t="s">
        <v>9330</v>
      </c>
      <c r="I4291" s="21"/>
      <c r="J4291" s="21"/>
      <c r="K4291" s="21"/>
      <c r="L4291" s="21"/>
      <c r="M4291" s="21"/>
      <c r="N4291" s="21"/>
      <c r="O4291" s="21"/>
      <c r="P4291" s="21"/>
      <c r="Q4291" s="21"/>
      <c r="R4291" s="21" t="s">
        <v>9280</v>
      </c>
      <c r="S4291" s="21" t="s">
        <v>9282</v>
      </c>
      <c r="T4291" s="21" t="s">
        <v>9331</v>
      </c>
      <c r="U4291" s="23"/>
      <c r="V4291" s="23"/>
      <c r="W4291" s="15">
        <f t="shared" si="191"/>
        <v>45711</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9332</v>
      </c>
      <c r="D4292" s="21" t="s">
        <v>250</v>
      </c>
      <c r="E4292" s="21" t="s">
        <v>9333</v>
      </c>
      <c r="F4292" s="21"/>
      <c r="G4292" s="21"/>
      <c r="H4292" s="21" t="s">
        <v>9334</v>
      </c>
      <c r="I4292" s="21"/>
      <c r="J4292" s="21"/>
      <c r="K4292" s="21"/>
      <c r="L4292" s="21"/>
      <c r="M4292" s="21"/>
      <c r="N4292" s="21"/>
      <c r="O4292" s="21"/>
      <c r="P4292" s="21"/>
      <c r="Q4292" s="21"/>
      <c r="R4292" s="21" t="s">
        <v>9280</v>
      </c>
      <c r="S4292" s="21" t="s">
        <v>9282</v>
      </c>
      <c r="T4292" s="21" t="s">
        <v>9335</v>
      </c>
      <c r="U4292" s="23"/>
      <c r="V4292" s="23"/>
      <c r="W4292" s="15">
        <f t="shared" si="191"/>
        <v>45711</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9280</v>
      </c>
      <c r="S4293" s="21" t="s">
        <v>9282</v>
      </c>
      <c r="T4293" s="21" t="s">
        <v>9283</v>
      </c>
      <c r="U4293" s="23"/>
      <c r="V4293" s="23"/>
      <c r="W4293" s="15">
        <f t="shared" si="191"/>
        <v>45711</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45711</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45711</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6004</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9280</v>
      </c>
      <c r="S4296" s="21" t="s">
        <v>9282</v>
      </c>
      <c r="T4296" s="21" t="s">
        <v>9336</v>
      </c>
      <c r="U4296" s="23"/>
      <c r="V4296" s="23"/>
      <c r="W4296" s="15">
        <f t="shared" si="191"/>
        <v>45711</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9280</v>
      </c>
      <c r="S4297" s="21" t="s">
        <v>9282</v>
      </c>
      <c r="T4297" s="21" t="s">
        <v>9336</v>
      </c>
      <c r="U4297" s="77"/>
      <c r="V4297" s="23"/>
      <c r="W4297" s="15">
        <f t="shared" si="191"/>
        <v>45711</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3665</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9280</v>
      </c>
      <c r="S4298" s="21" t="s">
        <v>9282</v>
      </c>
      <c r="T4298" s="21" t="s">
        <v>9336</v>
      </c>
      <c r="U4298" s="23"/>
      <c r="V4298" s="23"/>
      <c r="W4298" s="15">
        <f t="shared" si="191"/>
        <v>45711</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4564</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9280</v>
      </c>
      <c r="S4299" s="21" t="s">
        <v>9282</v>
      </c>
      <c r="T4299" s="21" t="s">
        <v>9336</v>
      </c>
      <c r="U4299" s="23"/>
      <c r="V4299" s="23"/>
      <c r="W4299" s="15">
        <f t="shared" si="191"/>
        <v>45711</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9294</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9280</v>
      </c>
      <c r="S4300" s="21" t="s">
        <v>9282</v>
      </c>
      <c r="T4300" s="21" t="s">
        <v>9336</v>
      </c>
      <c r="U4300" s="23"/>
      <c r="V4300" s="23"/>
      <c r="W4300" s="15">
        <f t="shared" si="191"/>
        <v>45711</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9280</v>
      </c>
      <c r="S4301" s="21" t="s">
        <v>9282</v>
      </c>
      <c r="T4301" s="21" t="s">
        <v>9336</v>
      </c>
      <c r="U4301" s="23"/>
      <c r="V4301" s="23"/>
      <c r="W4301" s="15">
        <f t="shared" si="191"/>
        <v>45711</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9305</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9280</v>
      </c>
      <c r="S4302" s="21" t="s">
        <v>9282</v>
      </c>
      <c r="T4302" s="21" t="s">
        <v>9336</v>
      </c>
      <c r="U4302" s="23"/>
      <c r="V4302" s="23"/>
      <c r="W4302" s="15">
        <f t="shared" si="191"/>
        <v>45711</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5960</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9280</v>
      </c>
      <c r="S4303" s="21" t="s">
        <v>9282</v>
      </c>
      <c r="T4303" s="21" t="s">
        <v>9336</v>
      </c>
      <c r="U4303" s="23"/>
      <c r="V4303" s="23"/>
      <c r="W4303" s="15">
        <f t="shared" si="191"/>
        <v>45711</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4904</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9280</v>
      </c>
      <c r="S4304" s="21" t="s">
        <v>9282</v>
      </c>
      <c r="T4304" s="21" t="s">
        <v>9336</v>
      </c>
      <c r="U4304" s="23"/>
      <c r="V4304" s="23"/>
      <c r="W4304" s="15">
        <f t="shared" si="191"/>
        <v>45711</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9337</v>
      </c>
      <c r="D4305" s="21" t="s">
        <v>84</v>
      </c>
      <c r="E4305" s="21" t="s">
        <v>9338</v>
      </c>
      <c r="F4305" s="21"/>
      <c r="G4305" s="21"/>
      <c r="H4305" s="21" t="s">
        <v>9339</v>
      </c>
      <c r="I4305" s="21"/>
      <c r="J4305" s="21" t="s">
        <v>5454</v>
      </c>
      <c r="K4305" s="21">
        <v>2.0</v>
      </c>
      <c r="L4305" s="21" t="s">
        <v>3063</v>
      </c>
      <c r="M4305" s="21" t="s">
        <v>6564</v>
      </c>
      <c r="N4305" s="21" t="s">
        <v>9340</v>
      </c>
      <c r="O4305" s="21"/>
      <c r="P4305" s="21"/>
      <c r="Q4305" s="21"/>
      <c r="R4305" s="21" t="s">
        <v>9280</v>
      </c>
      <c r="S4305" s="21" t="s">
        <v>9282</v>
      </c>
      <c r="T4305" s="21" t="s">
        <v>9341</v>
      </c>
      <c r="U4305" s="23"/>
      <c r="V4305" s="23"/>
      <c r="W4305" s="15">
        <f t="shared" si="191"/>
        <v>45711</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4764</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9280</v>
      </c>
      <c r="S4306" s="21" t="s">
        <v>9282</v>
      </c>
      <c r="T4306" s="21" t="s">
        <v>9336</v>
      </c>
      <c r="U4306" s="23"/>
      <c r="V4306" s="23"/>
      <c r="W4306" s="15">
        <f t="shared" si="191"/>
        <v>45711</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45711</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45711</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9342</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45711</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9342</v>
      </c>
      <c r="S4310" s="21" t="s">
        <v>9343</v>
      </c>
      <c r="T4310" s="21" t="s">
        <v>9344</v>
      </c>
      <c r="U4310" s="77"/>
      <c r="V4310" s="23"/>
      <c r="W4310" s="15">
        <f t="shared" si="191"/>
        <v>45711</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9342</v>
      </c>
      <c r="S4311" s="21" t="s">
        <v>9343</v>
      </c>
      <c r="T4311" s="21" t="s">
        <v>9344</v>
      </c>
      <c r="U4311" s="23"/>
      <c r="V4311" s="23"/>
      <c r="W4311" s="15">
        <f t="shared" si="191"/>
        <v>45711</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3665</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9342</v>
      </c>
      <c r="S4312" s="21" t="s">
        <v>9343</v>
      </c>
      <c r="T4312" s="21" t="s">
        <v>9344</v>
      </c>
      <c r="U4312" s="23"/>
      <c r="V4312" s="23"/>
      <c r="W4312" s="15">
        <f t="shared" si="191"/>
        <v>45711</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9342</v>
      </c>
      <c r="S4313" s="21" t="s">
        <v>9343</v>
      </c>
      <c r="T4313" s="21" t="s">
        <v>9344</v>
      </c>
      <c r="U4313" s="23"/>
      <c r="V4313" s="23"/>
      <c r="W4313" s="15">
        <f t="shared" si="191"/>
        <v>45711</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9342</v>
      </c>
      <c r="S4314" s="21" t="s">
        <v>9343</v>
      </c>
      <c r="T4314" s="21" t="s">
        <v>9344</v>
      </c>
      <c r="U4314" s="23"/>
      <c r="V4314" s="23"/>
      <c r="W4314" s="15">
        <f t="shared" si="191"/>
        <v>45711</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4955</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9342</v>
      </c>
      <c r="S4315" s="21" t="s">
        <v>9343</v>
      </c>
      <c r="T4315" s="21" t="s">
        <v>9344</v>
      </c>
      <c r="U4315" s="23"/>
      <c r="V4315" s="23"/>
      <c r="W4315" s="15">
        <f t="shared" si="191"/>
        <v>45711</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9342</v>
      </c>
      <c r="S4316" s="21" t="s">
        <v>9343</v>
      </c>
      <c r="T4316" s="21" t="s">
        <v>9344</v>
      </c>
      <c r="U4316" s="23"/>
      <c r="V4316" s="23"/>
      <c r="W4316" s="15">
        <f t="shared" si="191"/>
        <v>45711</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9345</v>
      </c>
      <c r="D4317" s="21" t="s">
        <v>47</v>
      </c>
      <c r="E4317" s="21" t="s">
        <v>9346</v>
      </c>
      <c r="F4317" s="21"/>
      <c r="G4317" s="21"/>
      <c r="H4317" s="21" t="s">
        <v>9347</v>
      </c>
      <c r="I4317" s="21"/>
      <c r="J4317" s="21" t="s">
        <v>1005</v>
      </c>
      <c r="K4317" s="21">
        <v>1.0</v>
      </c>
      <c r="L4317" s="21" t="s">
        <v>35</v>
      </c>
      <c r="M4317" s="21" t="s">
        <v>9348</v>
      </c>
      <c r="N4317" s="21" t="s">
        <v>9349</v>
      </c>
      <c r="O4317" s="21"/>
      <c r="P4317" s="21"/>
      <c r="Q4317" s="21"/>
      <c r="R4317" s="21" t="s">
        <v>9342</v>
      </c>
      <c r="S4317" s="21" t="s">
        <v>9343</v>
      </c>
      <c r="T4317" s="21" t="s">
        <v>9350</v>
      </c>
      <c r="U4317" s="23"/>
      <c r="V4317" s="23"/>
      <c r="W4317" s="15">
        <f t="shared" si="191"/>
        <v>45711</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9342</v>
      </c>
      <c r="S4318" s="21" t="s">
        <v>9343</v>
      </c>
      <c r="T4318" s="21" t="s">
        <v>9344</v>
      </c>
      <c r="U4318" s="23"/>
      <c r="V4318" s="23"/>
      <c r="W4318" s="15">
        <f t="shared" si="191"/>
        <v>45711</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9351</v>
      </c>
      <c r="D4319" s="21" t="s">
        <v>47</v>
      </c>
      <c r="E4319" s="21" t="s">
        <v>9352</v>
      </c>
      <c r="F4319" s="21"/>
      <c r="G4319" s="21"/>
      <c r="H4319" s="21" t="s">
        <v>9353</v>
      </c>
      <c r="I4319" s="21" t="s">
        <v>9354</v>
      </c>
      <c r="J4319" s="21" t="s">
        <v>8320</v>
      </c>
      <c r="K4319" s="21">
        <v>3.0</v>
      </c>
      <c r="L4319" s="21" t="s">
        <v>76</v>
      </c>
      <c r="M4319" s="21"/>
      <c r="N4319" s="21" t="s">
        <v>9355</v>
      </c>
      <c r="O4319" s="21"/>
      <c r="P4319" s="21"/>
      <c r="Q4319" s="21"/>
      <c r="R4319" s="21" t="s">
        <v>9342</v>
      </c>
      <c r="S4319" s="21" t="s">
        <v>9343</v>
      </c>
      <c r="T4319" s="21" t="s">
        <v>9356</v>
      </c>
      <c r="U4319" s="23"/>
      <c r="V4319" s="23"/>
      <c r="W4319" s="15">
        <f t="shared" si="191"/>
        <v>45711</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9342</v>
      </c>
      <c r="S4320" s="21" t="s">
        <v>9343</v>
      </c>
      <c r="T4320" s="21" t="s">
        <v>9344</v>
      </c>
      <c r="U4320" s="23"/>
      <c r="V4320" s="23"/>
      <c r="W4320" s="15">
        <f t="shared" si="191"/>
        <v>45711</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9357</v>
      </c>
      <c r="D4321" s="21" t="s">
        <v>47</v>
      </c>
      <c r="E4321" s="21" t="s">
        <v>9358</v>
      </c>
      <c r="F4321" s="21"/>
      <c r="G4321" s="21"/>
      <c r="H4321" s="21" t="s">
        <v>9359</v>
      </c>
      <c r="I4321" s="21" t="s">
        <v>9360</v>
      </c>
      <c r="J4321" s="21" t="s">
        <v>8320</v>
      </c>
      <c r="K4321" s="21">
        <v>3.0</v>
      </c>
      <c r="L4321" s="21" t="s">
        <v>76</v>
      </c>
      <c r="M4321" s="21"/>
      <c r="N4321" s="21" t="s">
        <v>9361</v>
      </c>
      <c r="O4321" s="21"/>
      <c r="P4321" s="21"/>
      <c r="Q4321" s="21"/>
      <c r="R4321" s="21" t="s">
        <v>9342</v>
      </c>
      <c r="S4321" s="21" t="s">
        <v>9343</v>
      </c>
      <c r="T4321" s="21" t="s">
        <v>9362</v>
      </c>
      <c r="U4321" s="23"/>
      <c r="V4321" s="23"/>
      <c r="W4321" s="15">
        <f t="shared" si="191"/>
        <v>45711</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9342</v>
      </c>
      <c r="S4322" s="21" t="s">
        <v>9343</v>
      </c>
      <c r="T4322" s="21" t="s">
        <v>9344</v>
      </c>
      <c r="U4322" s="23"/>
      <c r="V4322" s="23"/>
      <c r="W4322" s="15">
        <f t="shared" si="191"/>
        <v>45711</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5798</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9342</v>
      </c>
      <c r="S4323" s="21" t="s">
        <v>9343</v>
      </c>
      <c r="T4323" s="21" t="s">
        <v>9344</v>
      </c>
      <c r="U4323" s="23"/>
      <c r="V4323" s="23"/>
      <c r="W4323" s="15">
        <f t="shared" si="191"/>
        <v>45711</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4904</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9342</v>
      </c>
      <c r="S4324" s="21" t="s">
        <v>9343</v>
      </c>
      <c r="T4324" s="21" t="s">
        <v>9344</v>
      </c>
      <c r="U4324" s="23"/>
      <c r="V4324" s="23"/>
      <c r="W4324" s="15">
        <f t="shared" si="191"/>
        <v>45711</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9363</v>
      </c>
      <c r="D4325" s="21" t="s">
        <v>84</v>
      </c>
      <c r="E4325" s="21" t="s">
        <v>9364</v>
      </c>
      <c r="F4325" s="21"/>
      <c r="G4325" s="21"/>
      <c r="H4325" s="21" t="s">
        <v>9365</v>
      </c>
      <c r="I4325" s="21" t="s">
        <v>9366</v>
      </c>
      <c r="J4325" s="21" t="s">
        <v>4524</v>
      </c>
      <c r="K4325" s="21">
        <v>1.0</v>
      </c>
      <c r="L4325" s="21" t="s">
        <v>196</v>
      </c>
      <c r="M4325" s="21" t="s">
        <v>4525</v>
      </c>
      <c r="N4325" s="21" t="s">
        <v>9367</v>
      </c>
      <c r="O4325" s="21"/>
      <c r="P4325" s="21"/>
      <c r="Q4325" s="21"/>
      <c r="R4325" s="21" t="s">
        <v>9342</v>
      </c>
      <c r="S4325" s="21" t="s">
        <v>9343</v>
      </c>
      <c r="T4325" s="21" t="s">
        <v>9368</v>
      </c>
      <c r="U4325" s="23"/>
      <c r="V4325" s="23"/>
      <c r="W4325" s="15">
        <f t="shared" si="191"/>
        <v>45711</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9369</v>
      </c>
      <c r="D4326" s="21" t="s">
        <v>29</v>
      </c>
      <c r="E4326" s="21" t="s">
        <v>9370</v>
      </c>
      <c r="F4326" s="21"/>
      <c r="G4326" s="21"/>
      <c r="H4326" s="21" t="s">
        <v>9371</v>
      </c>
      <c r="I4326" s="21" t="s">
        <v>9372</v>
      </c>
      <c r="J4326" s="21" t="s">
        <v>7501</v>
      </c>
      <c r="K4326" s="21">
        <v>1.0</v>
      </c>
      <c r="L4326" s="21" t="s">
        <v>35</v>
      </c>
      <c r="M4326" s="21"/>
      <c r="N4326" s="21" t="s">
        <v>9373</v>
      </c>
      <c r="O4326" s="21"/>
      <c r="P4326" s="21"/>
      <c r="Q4326" s="21" t="s">
        <v>9374</v>
      </c>
      <c r="R4326" s="21" t="s">
        <v>9342</v>
      </c>
      <c r="S4326" s="21" t="s">
        <v>9343</v>
      </c>
      <c r="T4326" s="21" t="s">
        <v>9375</v>
      </c>
      <c r="U4326" s="23"/>
      <c r="V4326" s="23"/>
      <c r="W4326" s="15">
        <f t="shared" si="191"/>
        <v>45711</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9337</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9342</v>
      </c>
      <c r="S4327" s="21" t="s">
        <v>9343</v>
      </c>
      <c r="T4327" s="21" t="s">
        <v>9344</v>
      </c>
      <c r="U4327" s="23"/>
      <c r="V4327" s="23"/>
      <c r="W4327" s="15">
        <f t="shared" si="191"/>
        <v>45711</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4764</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9342</v>
      </c>
      <c r="S4328" s="21" t="s">
        <v>9343</v>
      </c>
      <c r="T4328" s="21" t="s">
        <v>9344</v>
      </c>
      <c r="U4328" s="23"/>
      <c r="V4328" s="23"/>
      <c r="W4328" s="15">
        <f t="shared" si="191"/>
        <v>45711</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45711</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45711</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9376</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45711</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9376</v>
      </c>
      <c r="S4332" s="21" t="s">
        <v>9377</v>
      </c>
      <c r="T4332" s="27" t="s">
        <v>9378</v>
      </c>
      <c r="U4332" s="77"/>
      <c r="V4332" s="23"/>
      <c r="W4332" s="15">
        <f t="shared" si="191"/>
        <v>45711</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9376</v>
      </c>
      <c r="S4333" s="21" t="s">
        <v>9377</v>
      </c>
      <c r="T4333" s="27" t="s">
        <v>9378</v>
      </c>
      <c r="U4333" s="23"/>
      <c r="V4333" s="23"/>
      <c r="W4333" s="15">
        <f t="shared" si="191"/>
        <v>45711</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3665</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9376</v>
      </c>
      <c r="S4334" s="21" t="s">
        <v>9377</v>
      </c>
      <c r="T4334" s="27" t="s">
        <v>9378</v>
      </c>
      <c r="U4334" s="23"/>
      <c r="V4334" s="23"/>
      <c r="W4334" s="15">
        <f t="shared" si="191"/>
        <v>45711</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9376</v>
      </c>
      <c r="S4335" s="21" t="s">
        <v>9377</v>
      </c>
      <c r="T4335" s="27" t="s">
        <v>9378</v>
      </c>
      <c r="U4335" s="23"/>
      <c r="V4335" s="23"/>
      <c r="W4335" s="15">
        <f t="shared" si="191"/>
        <v>45711</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6396</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9376</v>
      </c>
      <c r="S4336" s="21" t="s">
        <v>9377</v>
      </c>
      <c r="T4336" s="27" t="s">
        <v>9378</v>
      </c>
      <c r="U4336" s="23"/>
      <c r="V4336" s="23"/>
      <c r="W4336" s="15">
        <f t="shared" si="191"/>
        <v>45711</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9376</v>
      </c>
      <c r="S4337" s="21" t="s">
        <v>9377</v>
      </c>
      <c r="T4337" s="27" t="s">
        <v>9378</v>
      </c>
      <c r="U4337" s="23"/>
      <c r="V4337" s="23"/>
      <c r="W4337" s="15">
        <f t="shared" si="191"/>
        <v>45711</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4904</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9376</v>
      </c>
      <c r="S4338" s="21" t="s">
        <v>9377</v>
      </c>
      <c r="T4338" s="27" t="s">
        <v>9378</v>
      </c>
      <c r="U4338" s="23"/>
      <c r="V4338" s="23"/>
      <c r="W4338" s="15">
        <f t="shared" si="191"/>
        <v>45711</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9376</v>
      </c>
      <c r="S4339" s="21" t="s">
        <v>9377</v>
      </c>
      <c r="T4339" s="27" t="s">
        <v>9378</v>
      </c>
      <c r="U4339" s="23"/>
      <c r="V4339" s="23"/>
      <c r="W4339" s="15">
        <f t="shared" si="191"/>
        <v>45711</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9379</v>
      </c>
      <c r="D4340" s="21" t="s">
        <v>47</v>
      </c>
      <c r="E4340" s="21" t="s">
        <v>9380</v>
      </c>
      <c r="F4340" s="21"/>
      <c r="G4340" s="21"/>
      <c r="H4340" s="21" t="s">
        <v>9381</v>
      </c>
      <c r="I4340" s="21" t="s">
        <v>9382</v>
      </c>
      <c r="J4340" s="21" t="s">
        <v>528</v>
      </c>
      <c r="K4340" s="21">
        <v>1.0</v>
      </c>
      <c r="L4340" s="21" t="s">
        <v>35</v>
      </c>
      <c r="M4340" s="21" t="s">
        <v>6085</v>
      </c>
      <c r="N4340" s="21" t="s">
        <v>6086</v>
      </c>
      <c r="O4340" s="21"/>
      <c r="P4340" s="21"/>
      <c r="Q4340" s="21"/>
      <c r="R4340" s="21" t="s">
        <v>9376</v>
      </c>
      <c r="S4340" s="21" t="s">
        <v>9377</v>
      </c>
      <c r="T4340" s="27" t="s">
        <v>9383</v>
      </c>
      <c r="U4340" s="23"/>
      <c r="V4340" s="23"/>
      <c r="W4340" s="15">
        <f t="shared" si="191"/>
        <v>45711</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9376</v>
      </c>
      <c r="S4341" s="21" t="s">
        <v>9377</v>
      </c>
      <c r="T4341" s="27" t="s">
        <v>9378</v>
      </c>
      <c r="U4341" s="23"/>
      <c r="V4341" s="23"/>
      <c r="W4341" s="15">
        <f t="shared" si="191"/>
        <v>45711</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9384</v>
      </c>
      <c r="D4342" s="21" t="s">
        <v>47</v>
      </c>
      <c r="E4342" s="21" t="s">
        <v>9385</v>
      </c>
      <c r="F4342" s="21"/>
      <c r="G4342" s="21"/>
      <c r="H4342" s="21" t="s">
        <v>9386</v>
      </c>
      <c r="I4342" s="21" t="s">
        <v>9387</v>
      </c>
      <c r="J4342" s="21"/>
      <c r="K4342" s="21"/>
      <c r="L4342" s="21"/>
      <c r="M4342" s="21"/>
      <c r="N4342" s="21" t="s">
        <v>9388</v>
      </c>
      <c r="O4342" s="21" t="s">
        <v>916</v>
      </c>
      <c r="P4342" s="21" t="s">
        <v>9389</v>
      </c>
      <c r="Q4342" s="21"/>
      <c r="R4342" s="21" t="s">
        <v>9376</v>
      </c>
      <c r="S4342" s="21" t="s">
        <v>9377</v>
      </c>
      <c r="T4342" s="27" t="s">
        <v>9390</v>
      </c>
      <c r="U4342" s="23"/>
      <c r="V4342" s="23"/>
      <c r="W4342" s="15">
        <f t="shared" si="191"/>
        <v>45711</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9391</v>
      </c>
      <c r="D4343" s="21" t="s">
        <v>47</v>
      </c>
      <c r="E4343" s="21" t="s">
        <v>2073</v>
      </c>
      <c r="F4343" s="21"/>
      <c r="G4343" s="21"/>
      <c r="H4343" s="21" t="s">
        <v>9392</v>
      </c>
      <c r="I4343" s="21" t="s">
        <v>9393</v>
      </c>
      <c r="J4343" s="21"/>
      <c r="K4343" s="21"/>
      <c r="L4343" s="21"/>
      <c r="M4343" s="21"/>
      <c r="N4343" s="21"/>
      <c r="O4343" s="21"/>
      <c r="P4343" s="21"/>
      <c r="Q4343" s="21"/>
      <c r="R4343" s="21" t="s">
        <v>9376</v>
      </c>
      <c r="S4343" s="21" t="s">
        <v>9377</v>
      </c>
      <c r="T4343" s="27" t="s">
        <v>9394</v>
      </c>
      <c r="U4343" s="23"/>
      <c r="V4343" s="23"/>
      <c r="W4343" s="15">
        <f t="shared" si="191"/>
        <v>45711</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9395</v>
      </c>
      <c r="D4344" s="21" t="s">
        <v>47</v>
      </c>
      <c r="E4344" s="21" t="s">
        <v>9396</v>
      </c>
      <c r="F4344" s="21"/>
      <c r="G4344" s="21"/>
      <c r="H4344" s="21" t="s">
        <v>5033</v>
      </c>
      <c r="I4344" s="21"/>
      <c r="J4344" s="21"/>
      <c r="K4344" s="21"/>
      <c r="L4344" s="21"/>
      <c r="M4344" s="21"/>
      <c r="N4344" s="21"/>
      <c r="O4344" s="21"/>
      <c r="P4344" s="21"/>
      <c r="Q4344" s="21"/>
      <c r="R4344" s="21" t="s">
        <v>9376</v>
      </c>
      <c r="S4344" s="21" t="s">
        <v>9377</v>
      </c>
      <c r="T4344" s="27" t="s">
        <v>9397</v>
      </c>
      <c r="U4344" s="23"/>
      <c r="V4344" s="23"/>
      <c r="W4344" s="15">
        <f t="shared" si="191"/>
        <v>45711</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9376</v>
      </c>
      <c r="S4345" s="21" t="s">
        <v>9377</v>
      </c>
      <c r="T4345" s="27" t="s">
        <v>9378</v>
      </c>
      <c r="U4345" s="23"/>
      <c r="V4345" s="23"/>
      <c r="W4345" s="15">
        <f t="shared" si="191"/>
        <v>45711</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9398</v>
      </c>
      <c r="D4346" s="21" t="s">
        <v>47</v>
      </c>
      <c r="E4346" s="21" t="s">
        <v>9399</v>
      </c>
      <c r="F4346" s="21"/>
      <c r="G4346" s="21"/>
      <c r="H4346" s="21" t="s">
        <v>9400</v>
      </c>
      <c r="I4346" s="21" t="s">
        <v>9401</v>
      </c>
      <c r="J4346" s="21"/>
      <c r="K4346" s="21"/>
      <c r="L4346" s="21"/>
      <c r="M4346" s="21"/>
      <c r="N4346" s="21" t="s">
        <v>9402</v>
      </c>
      <c r="O4346" s="21" t="s">
        <v>2261</v>
      </c>
      <c r="P4346" s="21" t="s">
        <v>9403</v>
      </c>
      <c r="Q4346" s="21"/>
      <c r="R4346" s="21" t="s">
        <v>9376</v>
      </c>
      <c r="S4346" s="21" t="s">
        <v>9377</v>
      </c>
      <c r="T4346" s="27" t="s">
        <v>9404</v>
      </c>
      <c r="U4346" s="23"/>
      <c r="V4346" s="23"/>
      <c r="W4346" s="15">
        <f t="shared" si="191"/>
        <v>45711</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9376</v>
      </c>
      <c r="S4347" s="21" t="s">
        <v>9377</v>
      </c>
      <c r="T4347" s="27" t="s">
        <v>9378</v>
      </c>
      <c r="U4347" s="23"/>
      <c r="V4347" s="23"/>
      <c r="W4347" s="15">
        <f t="shared" si="191"/>
        <v>45711</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9405</v>
      </c>
      <c r="D4348" s="21" t="s">
        <v>47</v>
      </c>
      <c r="E4348" s="21" t="s">
        <v>9406</v>
      </c>
      <c r="F4348" s="21"/>
      <c r="G4348" s="21"/>
      <c r="H4348" s="21" t="s">
        <v>9407</v>
      </c>
      <c r="I4348" s="21" t="s">
        <v>9408</v>
      </c>
      <c r="J4348" s="21" t="s">
        <v>1247</v>
      </c>
      <c r="K4348" s="21">
        <v>1.0</v>
      </c>
      <c r="L4348" s="21" t="s">
        <v>35</v>
      </c>
      <c r="M4348" s="21"/>
      <c r="N4348" s="21" t="s">
        <v>6389</v>
      </c>
      <c r="O4348" s="21"/>
      <c r="P4348" s="21"/>
      <c r="Q4348" s="21"/>
      <c r="R4348" s="21" t="s">
        <v>9376</v>
      </c>
      <c r="S4348" s="21" t="s">
        <v>9377</v>
      </c>
      <c r="T4348" s="27" t="s">
        <v>9409</v>
      </c>
      <c r="U4348" s="23"/>
      <c r="V4348" s="23"/>
      <c r="W4348" s="15">
        <f t="shared" si="191"/>
        <v>45711</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9376</v>
      </c>
      <c r="S4349" s="21" t="s">
        <v>9377</v>
      </c>
      <c r="T4349" s="27" t="s">
        <v>9378</v>
      </c>
      <c r="U4349" s="23"/>
      <c r="V4349" s="23"/>
      <c r="W4349" s="15">
        <f t="shared" si="191"/>
        <v>45711</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9410</v>
      </c>
      <c r="D4350" s="21" t="s">
        <v>84</v>
      </c>
      <c r="E4350" s="21" t="s">
        <v>9411</v>
      </c>
      <c r="F4350" s="21"/>
      <c r="G4350" s="21"/>
      <c r="H4350" s="21" t="s">
        <v>9412</v>
      </c>
      <c r="I4350" s="27" t="s">
        <v>9413</v>
      </c>
      <c r="J4350" s="21" t="s">
        <v>2225</v>
      </c>
      <c r="K4350" s="21">
        <v>1.0</v>
      </c>
      <c r="L4350" s="27" t="s">
        <v>1461</v>
      </c>
      <c r="M4350" s="21" t="s">
        <v>9414</v>
      </c>
      <c r="N4350" s="21" t="s">
        <v>9415</v>
      </c>
      <c r="O4350" s="21"/>
      <c r="P4350" s="21"/>
      <c r="Q4350" s="21"/>
      <c r="R4350" s="21" t="s">
        <v>9376</v>
      </c>
      <c r="S4350" s="21" t="s">
        <v>9377</v>
      </c>
      <c r="T4350" s="27" t="s">
        <v>9416</v>
      </c>
      <c r="U4350" s="23"/>
      <c r="V4350" s="23"/>
      <c r="W4350" s="15">
        <f t="shared" si="191"/>
        <v>45711</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9376</v>
      </c>
      <c r="S4351" s="21" t="s">
        <v>9377</v>
      </c>
      <c r="T4351" s="27" t="s">
        <v>9378</v>
      </c>
      <c r="U4351" s="23"/>
      <c r="V4351" s="23"/>
      <c r="W4351" s="15">
        <f t="shared" si="191"/>
        <v>45711</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9417</v>
      </c>
      <c r="D4352" s="21" t="s">
        <v>84</v>
      </c>
      <c r="E4352" s="21" t="s">
        <v>9418</v>
      </c>
      <c r="F4352" s="21"/>
      <c r="G4352" s="21"/>
      <c r="H4352" s="21" t="s">
        <v>9419</v>
      </c>
      <c r="I4352" s="27" t="s">
        <v>9420</v>
      </c>
      <c r="J4352" s="21" t="s">
        <v>2225</v>
      </c>
      <c r="K4352" s="21">
        <v>1.0</v>
      </c>
      <c r="L4352" s="27" t="s">
        <v>1461</v>
      </c>
      <c r="M4352" s="21" t="s">
        <v>9421</v>
      </c>
      <c r="N4352" s="21" t="s">
        <v>9422</v>
      </c>
      <c r="O4352" s="21"/>
      <c r="P4352" s="21"/>
      <c r="Q4352" s="21"/>
      <c r="R4352" s="21" t="s">
        <v>9376</v>
      </c>
      <c r="S4352" s="21" t="s">
        <v>9377</v>
      </c>
      <c r="T4352" s="27" t="s">
        <v>9423</v>
      </c>
      <c r="U4352" s="23"/>
      <c r="V4352" s="23"/>
      <c r="W4352" s="15">
        <f t="shared" si="191"/>
        <v>45711</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9376</v>
      </c>
      <c r="S4353" s="21" t="s">
        <v>9377</v>
      </c>
      <c r="T4353" s="27" t="s">
        <v>9378</v>
      </c>
      <c r="U4353" s="23"/>
      <c r="V4353" s="23"/>
      <c r="W4353" s="15">
        <f t="shared" si="191"/>
        <v>45711</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9376</v>
      </c>
      <c r="S4354" s="21" t="s">
        <v>9377</v>
      </c>
      <c r="T4354" s="27" t="s">
        <v>9378</v>
      </c>
      <c r="U4354" s="23"/>
      <c r="V4354" s="23"/>
      <c r="W4354" s="15">
        <f t="shared" si="191"/>
        <v>45711</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9424</v>
      </c>
      <c r="D4355" s="21" t="s">
        <v>118</v>
      </c>
      <c r="E4355" s="21" t="s">
        <v>6739</v>
      </c>
      <c r="F4355" s="21"/>
      <c r="G4355" s="21"/>
      <c r="H4355" s="21"/>
      <c r="I4355" s="21"/>
      <c r="J4355" s="21"/>
      <c r="K4355" s="21"/>
      <c r="L4355" s="21"/>
      <c r="M4355" s="21"/>
      <c r="N4355" s="21" t="s">
        <v>9425</v>
      </c>
      <c r="O4355" s="21"/>
      <c r="P4355" s="21"/>
      <c r="Q4355" s="21" t="s">
        <v>9426</v>
      </c>
      <c r="R4355" s="21" t="s">
        <v>9376</v>
      </c>
      <c r="S4355" s="21" t="s">
        <v>9377</v>
      </c>
      <c r="T4355" s="27" t="s">
        <v>9427</v>
      </c>
      <c r="U4355" s="23"/>
      <c r="V4355" s="23"/>
      <c r="W4355" s="15">
        <f t="shared" si="191"/>
        <v>45711</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9428</v>
      </c>
      <c r="D4356" s="21" t="s">
        <v>250</v>
      </c>
      <c r="E4356" s="21" t="s">
        <v>9429</v>
      </c>
      <c r="F4356" s="21"/>
      <c r="G4356" s="21"/>
      <c r="H4356" s="21" t="s">
        <v>9430</v>
      </c>
      <c r="I4356" s="21" t="s">
        <v>9431</v>
      </c>
      <c r="J4356" s="21"/>
      <c r="K4356" s="21"/>
      <c r="L4356" s="21"/>
      <c r="M4356" s="21"/>
      <c r="N4356" s="21" t="s">
        <v>9432</v>
      </c>
      <c r="O4356" s="21" t="s">
        <v>2255</v>
      </c>
      <c r="P4356" s="21" t="s">
        <v>9433</v>
      </c>
      <c r="Q4356" s="21" t="s">
        <v>9434</v>
      </c>
      <c r="R4356" s="21" t="s">
        <v>9376</v>
      </c>
      <c r="S4356" s="21" t="s">
        <v>9377</v>
      </c>
      <c r="T4356" s="27" t="s">
        <v>9435</v>
      </c>
      <c r="U4356" s="23"/>
      <c r="V4356" s="23"/>
      <c r="W4356" s="15">
        <f t="shared" si="191"/>
        <v>45711</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9436</v>
      </c>
      <c r="D4357" s="21" t="s">
        <v>47</v>
      </c>
      <c r="E4357" s="21" t="s">
        <v>921</v>
      </c>
      <c r="F4357" s="21"/>
      <c r="G4357" s="21"/>
      <c r="H4357" s="21" t="s">
        <v>9437</v>
      </c>
      <c r="I4357" s="21"/>
      <c r="J4357" s="21" t="s">
        <v>9079</v>
      </c>
      <c r="K4357" s="21">
        <v>1.0</v>
      </c>
      <c r="L4357" s="21" t="s">
        <v>35</v>
      </c>
      <c r="M4357" s="21"/>
      <c r="N4357" s="21" t="s">
        <v>9080</v>
      </c>
      <c r="O4357" s="21"/>
      <c r="P4357" s="21"/>
      <c r="Q4357" s="21" t="s">
        <v>9081</v>
      </c>
      <c r="R4357" s="21" t="s">
        <v>9376</v>
      </c>
      <c r="S4357" s="21" t="s">
        <v>9377</v>
      </c>
      <c r="T4357" s="27" t="s">
        <v>9438</v>
      </c>
      <c r="U4357" s="23"/>
      <c r="V4357" s="23"/>
      <c r="W4357" s="15">
        <f t="shared" si="191"/>
        <v>45711</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9439</v>
      </c>
      <c r="D4358" s="21" t="s">
        <v>250</v>
      </c>
      <c r="E4358" s="21" t="s">
        <v>1749</v>
      </c>
      <c r="F4358" s="21"/>
      <c r="G4358" s="21"/>
      <c r="H4358" s="21" t="s">
        <v>9440</v>
      </c>
      <c r="I4358" s="21" t="s">
        <v>1752</v>
      </c>
      <c r="J4358" s="21" t="s">
        <v>729</v>
      </c>
      <c r="K4358" s="21">
        <v>1.0</v>
      </c>
      <c r="L4358" s="21" t="s">
        <v>35</v>
      </c>
      <c r="M4358" s="21"/>
      <c r="N4358" s="21" t="s">
        <v>730</v>
      </c>
      <c r="O4358" s="21"/>
      <c r="P4358" s="21"/>
      <c r="Q4358" s="21"/>
      <c r="R4358" s="21" t="s">
        <v>9376</v>
      </c>
      <c r="S4358" s="21" t="s">
        <v>9377</v>
      </c>
      <c r="T4358" s="27" t="s">
        <v>9441</v>
      </c>
      <c r="U4358" s="23"/>
      <c r="V4358" s="23"/>
      <c r="W4358" s="15">
        <f t="shared" si="191"/>
        <v>45711</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9376</v>
      </c>
      <c r="S4359" s="21" t="s">
        <v>9377</v>
      </c>
      <c r="T4359" s="27" t="s">
        <v>9378</v>
      </c>
      <c r="U4359" s="23"/>
      <c r="V4359" s="23"/>
      <c r="W4359" s="15">
        <f t="shared" si="191"/>
        <v>45711</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4764</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9376</v>
      </c>
      <c r="S4360" s="21" t="s">
        <v>9377</v>
      </c>
      <c r="T4360" s="27" t="s">
        <v>9378</v>
      </c>
      <c r="U4360" s="23"/>
      <c r="V4360" s="23"/>
      <c r="W4360" s="15">
        <f t="shared" si="191"/>
        <v>45711</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45711</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9442</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45711</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9443</v>
      </c>
      <c r="D4363" s="132" t="s">
        <v>47</v>
      </c>
      <c r="E4363" s="127" t="s">
        <v>9444</v>
      </c>
      <c r="F4363" s="132"/>
      <c r="G4363" s="132"/>
      <c r="H4363" s="127" t="s">
        <v>9445</v>
      </c>
      <c r="I4363" s="132"/>
      <c r="J4363" s="132"/>
      <c r="K4363" s="132"/>
      <c r="L4363" s="132"/>
      <c r="M4363" s="132"/>
      <c r="N4363" s="127" t="s">
        <v>9446</v>
      </c>
      <c r="O4363" s="132" t="s">
        <v>65</v>
      </c>
      <c r="P4363" s="127" t="s">
        <v>9446</v>
      </c>
      <c r="Q4363" s="132"/>
      <c r="R4363" s="132" t="s">
        <v>9376</v>
      </c>
      <c r="S4363" s="132" t="s">
        <v>9377</v>
      </c>
      <c r="T4363" s="127" t="s">
        <v>9447</v>
      </c>
      <c r="U4363" s="134"/>
      <c r="V4363" s="134"/>
      <c r="W4363" s="15">
        <f t="shared" si="191"/>
        <v>45711</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9448</v>
      </c>
      <c r="D4364" s="151" t="s">
        <v>47</v>
      </c>
      <c r="E4364" s="154" t="s">
        <v>5368</v>
      </c>
      <c r="F4364" s="151"/>
      <c r="G4364" s="151"/>
      <c r="H4364" s="154" t="s">
        <v>9449</v>
      </c>
      <c r="I4364" s="151"/>
      <c r="J4364" s="151"/>
      <c r="K4364" s="151"/>
      <c r="L4364" s="151"/>
      <c r="M4364" s="151"/>
      <c r="N4364" s="154" t="s">
        <v>9450</v>
      </c>
      <c r="O4364" s="154" t="s">
        <v>178</v>
      </c>
      <c r="P4364" s="127" t="s">
        <v>9451</v>
      </c>
      <c r="Q4364" s="132"/>
      <c r="R4364" s="132" t="s">
        <v>9376</v>
      </c>
      <c r="S4364" s="132" t="s">
        <v>9377</v>
      </c>
      <c r="T4364" s="127" t="s">
        <v>9452</v>
      </c>
      <c r="U4364" s="134"/>
      <c r="V4364" s="134"/>
      <c r="W4364" s="15">
        <f t="shared" si="191"/>
        <v>45711</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9453</v>
      </c>
      <c r="D4365" s="151" t="s">
        <v>47</v>
      </c>
      <c r="E4365" s="151" t="s">
        <v>2073</v>
      </c>
      <c r="F4365" s="151"/>
      <c r="G4365" s="151"/>
      <c r="H4365" s="151" t="s">
        <v>9029</v>
      </c>
      <c r="I4365" s="151" t="s">
        <v>9030</v>
      </c>
      <c r="J4365" s="151" t="s">
        <v>9031</v>
      </c>
      <c r="K4365" s="151">
        <v>1.0</v>
      </c>
      <c r="L4365" s="151" t="s">
        <v>35</v>
      </c>
      <c r="M4365" s="151"/>
      <c r="N4365" s="151" t="s">
        <v>9032</v>
      </c>
      <c r="O4365" s="151"/>
      <c r="P4365" s="132"/>
      <c r="Q4365" s="132"/>
      <c r="R4365" s="132" t="s">
        <v>9376</v>
      </c>
      <c r="S4365" s="132" t="s">
        <v>9377</v>
      </c>
      <c r="T4365" s="127" t="s">
        <v>9454</v>
      </c>
      <c r="U4365" s="134"/>
      <c r="V4365" s="134"/>
      <c r="W4365" s="15">
        <f t="shared" si="191"/>
        <v>45711</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9455</v>
      </c>
      <c r="D4366" s="151" t="s">
        <v>47</v>
      </c>
      <c r="E4366" s="154" t="s">
        <v>921</v>
      </c>
      <c r="F4366" s="151"/>
      <c r="G4366" s="151"/>
      <c r="H4366" s="154" t="s">
        <v>9456</v>
      </c>
      <c r="I4366" s="151"/>
      <c r="J4366" s="151"/>
      <c r="K4366" s="151"/>
      <c r="L4366" s="151"/>
      <c r="M4366" s="151"/>
      <c r="N4366" s="151"/>
      <c r="O4366" s="151"/>
      <c r="P4366" s="132"/>
      <c r="Q4366" s="132"/>
      <c r="R4366" s="132" t="s">
        <v>9376</v>
      </c>
      <c r="S4366" s="132" t="s">
        <v>9377</v>
      </c>
      <c r="T4366" s="127" t="s">
        <v>9457</v>
      </c>
      <c r="U4366" s="134"/>
      <c r="V4366" s="134"/>
      <c r="W4366" s="15">
        <f t="shared" si="191"/>
        <v>45711</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5885</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9376</v>
      </c>
      <c r="S4367" s="132" t="s">
        <v>9377</v>
      </c>
      <c r="T4367" s="137" t="s">
        <v>9442</v>
      </c>
      <c r="U4367" s="134"/>
      <c r="V4367" s="134"/>
      <c r="W4367" s="15">
        <f t="shared" si="191"/>
        <v>45711</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9458</v>
      </c>
      <c r="D4368" s="127" t="s">
        <v>7129</v>
      </c>
      <c r="E4368" s="156" t="s">
        <v>9459</v>
      </c>
      <c r="F4368" s="132"/>
      <c r="G4368" s="132"/>
      <c r="H4368" s="127" t="s">
        <v>9460</v>
      </c>
      <c r="I4368" s="132"/>
      <c r="J4368" s="132"/>
      <c r="K4368" s="132"/>
      <c r="L4368" s="132"/>
      <c r="M4368" s="132"/>
      <c r="N4368" s="127" t="s">
        <v>9461</v>
      </c>
      <c r="O4368" s="132"/>
      <c r="P4368" s="132"/>
      <c r="Q4368" s="132"/>
      <c r="R4368" s="132" t="s">
        <v>9376</v>
      </c>
      <c r="S4368" s="132" t="s">
        <v>9377</v>
      </c>
      <c r="T4368" s="137" t="s">
        <v>9462</v>
      </c>
      <c r="U4368" s="134"/>
      <c r="V4368" s="134"/>
      <c r="W4368" s="15">
        <f t="shared" si="191"/>
        <v>45711</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45711</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45711</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9463</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45711</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9463</v>
      </c>
      <c r="S4372" s="21" t="s">
        <v>9464</v>
      </c>
      <c r="T4372" s="21" t="s">
        <v>9465</v>
      </c>
      <c r="U4372" s="77"/>
      <c r="V4372" s="23"/>
      <c r="W4372" s="15">
        <f t="shared" si="191"/>
        <v>45711</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9463</v>
      </c>
      <c r="S4373" s="21" t="s">
        <v>9464</v>
      </c>
      <c r="T4373" s="21" t="s">
        <v>9465</v>
      </c>
      <c r="U4373" s="23"/>
      <c r="V4373" s="23"/>
      <c r="W4373" s="15">
        <f t="shared" si="191"/>
        <v>45711</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3665</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9463</v>
      </c>
      <c r="S4374" s="21" t="s">
        <v>9464</v>
      </c>
      <c r="T4374" s="21" t="s">
        <v>9465</v>
      </c>
      <c r="U4374" s="23"/>
      <c r="V4374" s="23"/>
      <c r="W4374" s="15">
        <f t="shared" si="191"/>
        <v>45711</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9463</v>
      </c>
      <c r="S4375" s="21" t="s">
        <v>9464</v>
      </c>
      <c r="T4375" s="21" t="s">
        <v>9465</v>
      </c>
      <c r="U4375" s="23"/>
      <c r="V4375" s="23"/>
      <c r="W4375" s="15">
        <f t="shared" si="191"/>
        <v>45711</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9466</v>
      </c>
      <c r="D4376" s="21" t="s">
        <v>47</v>
      </c>
      <c r="E4376" s="21" t="s">
        <v>9467</v>
      </c>
      <c r="F4376" s="21"/>
      <c r="G4376" s="21"/>
      <c r="H4376" s="21" t="s">
        <v>9468</v>
      </c>
      <c r="I4376" s="21" t="s">
        <v>9469</v>
      </c>
      <c r="J4376" s="21" t="s">
        <v>7803</v>
      </c>
      <c r="K4376" s="21">
        <v>1.0</v>
      </c>
      <c r="L4376" s="21" t="s">
        <v>35</v>
      </c>
      <c r="M4376" s="21"/>
      <c r="N4376" s="21" t="s">
        <v>9470</v>
      </c>
      <c r="O4376" s="21"/>
      <c r="P4376" s="21"/>
      <c r="Q4376" s="21"/>
      <c r="R4376" s="21" t="s">
        <v>9463</v>
      </c>
      <c r="S4376" s="21" t="s">
        <v>9464</v>
      </c>
      <c r="T4376" s="21" t="s">
        <v>9471</v>
      </c>
      <c r="U4376" s="23"/>
      <c r="V4376" s="23"/>
      <c r="W4376" s="15">
        <f t="shared" si="191"/>
        <v>45711</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9463</v>
      </c>
      <c r="S4377" s="21" t="s">
        <v>9464</v>
      </c>
      <c r="T4377" s="21" t="s">
        <v>9465</v>
      </c>
      <c r="U4377" s="23"/>
      <c r="V4377" s="23"/>
      <c r="W4377" s="15">
        <f t="shared" si="191"/>
        <v>45711</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9463</v>
      </c>
      <c r="S4378" s="21" t="s">
        <v>9464</v>
      </c>
      <c r="T4378" s="21" t="s">
        <v>9465</v>
      </c>
      <c r="U4378" s="23"/>
      <c r="V4378" s="23"/>
      <c r="W4378" s="15">
        <f t="shared" si="191"/>
        <v>45711</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4764</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9463</v>
      </c>
      <c r="S4379" s="21" t="s">
        <v>9464</v>
      </c>
      <c r="T4379" s="21" t="s">
        <v>9465</v>
      </c>
      <c r="U4379" s="23"/>
      <c r="V4379" s="23"/>
      <c r="W4379" s="15">
        <f t="shared" si="191"/>
        <v>45711</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45711</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45711</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9472</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45711</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9472</v>
      </c>
      <c r="S4383" s="27" t="s">
        <v>9473</v>
      </c>
      <c r="T4383" s="21" t="s">
        <v>9474</v>
      </c>
      <c r="U4383" s="77"/>
      <c r="V4383" s="23"/>
      <c r="W4383" s="15">
        <f t="shared" si="191"/>
        <v>45711</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9472</v>
      </c>
      <c r="S4384" s="27" t="s">
        <v>9473</v>
      </c>
      <c r="T4384" s="21" t="s">
        <v>9474</v>
      </c>
      <c r="U4384" s="23"/>
      <c r="V4384" s="23"/>
      <c r="W4384" s="15">
        <f t="shared" si="191"/>
        <v>45711</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3665</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9472</v>
      </c>
      <c r="S4385" s="27" t="s">
        <v>9473</v>
      </c>
      <c r="T4385" s="21" t="s">
        <v>9474</v>
      </c>
      <c r="U4385" s="23"/>
      <c r="V4385" s="23"/>
      <c r="W4385" s="15">
        <f t="shared" si="191"/>
        <v>45711</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4251</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9472</v>
      </c>
      <c r="S4386" s="27" t="s">
        <v>9473</v>
      </c>
      <c r="T4386" s="21" t="s">
        <v>9474</v>
      </c>
      <c r="U4386" s="23"/>
      <c r="V4386" s="23"/>
      <c r="W4386" s="15">
        <f t="shared" si="191"/>
        <v>45711</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7799</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9472</v>
      </c>
      <c r="S4387" s="27" t="s">
        <v>9473</v>
      </c>
      <c r="T4387" s="21" t="s">
        <v>9474</v>
      </c>
      <c r="U4387" s="23"/>
      <c r="V4387" s="23"/>
      <c r="W4387" s="15">
        <f t="shared" si="191"/>
        <v>45711</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7806</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9472</v>
      </c>
      <c r="S4388" s="27" t="s">
        <v>9473</v>
      </c>
      <c r="T4388" s="21" t="s">
        <v>9474</v>
      </c>
      <c r="U4388" s="23"/>
      <c r="V4388" s="23"/>
      <c r="W4388" s="15">
        <f t="shared" si="191"/>
        <v>45711</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9337</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9472</v>
      </c>
      <c r="S4389" s="27" t="s">
        <v>9473</v>
      </c>
      <c r="T4389" s="21" t="s">
        <v>9474</v>
      </c>
      <c r="U4389" s="23"/>
      <c r="V4389" s="23"/>
      <c r="W4389" s="15">
        <f t="shared" si="191"/>
        <v>45711</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4764</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9472</v>
      </c>
      <c r="S4390" s="27" t="s">
        <v>9473</v>
      </c>
      <c r="T4390" s="21" t="s">
        <v>9474</v>
      </c>
      <c r="U4390" s="23"/>
      <c r="V4390" s="23"/>
      <c r="W4390" s="15">
        <f t="shared" si="191"/>
        <v>45711</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45711</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45711</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9475</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45711</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9475</v>
      </c>
      <c r="S4394" s="21" t="s">
        <v>9476</v>
      </c>
      <c r="T4394" s="21" t="s">
        <v>9477</v>
      </c>
      <c r="U4394" s="77"/>
      <c r="V4394" s="23"/>
      <c r="W4394" s="15">
        <f t="shared" si="191"/>
        <v>45711</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9475</v>
      </c>
      <c r="S4395" s="21" t="s">
        <v>9476</v>
      </c>
      <c r="T4395" s="21" t="s">
        <v>9477</v>
      </c>
      <c r="U4395" s="23"/>
      <c r="V4395" s="23"/>
      <c r="W4395" s="15">
        <f t="shared" si="191"/>
        <v>45711</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3665</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9475</v>
      </c>
      <c r="S4396" s="21" t="s">
        <v>9476</v>
      </c>
      <c r="T4396" s="21" t="s">
        <v>9477</v>
      </c>
      <c r="U4396" s="23"/>
      <c r="V4396" s="23"/>
      <c r="W4396" s="15">
        <f t="shared" si="191"/>
        <v>45711</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4251</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9475</v>
      </c>
      <c r="S4397" s="21" t="s">
        <v>9476</v>
      </c>
      <c r="T4397" s="21" t="s">
        <v>9477</v>
      </c>
      <c r="U4397" s="23"/>
      <c r="V4397" s="23"/>
      <c r="W4397" s="15">
        <f t="shared" si="191"/>
        <v>45711</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9478</v>
      </c>
      <c r="D4398" s="21" t="s">
        <v>250</v>
      </c>
      <c r="E4398" s="21" t="s">
        <v>9479</v>
      </c>
      <c r="F4398" s="21"/>
      <c r="G4398" s="21"/>
      <c r="H4398" s="21" t="s">
        <v>9480</v>
      </c>
      <c r="I4398" s="21"/>
      <c r="J4398" s="21"/>
      <c r="K4398" s="21"/>
      <c r="L4398" s="21"/>
      <c r="M4398" s="21"/>
      <c r="N4398" s="21" t="s">
        <v>9481</v>
      </c>
      <c r="O4398" s="21" t="s">
        <v>65</v>
      </c>
      <c r="P4398" s="21" t="s">
        <v>9481</v>
      </c>
      <c r="Q4398" s="21"/>
      <c r="R4398" s="21" t="s">
        <v>9475</v>
      </c>
      <c r="S4398" s="21" t="s">
        <v>9476</v>
      </c>
      <c r="T4398" s="21" t="s">
        <v>9482</v>
      </c>
      <c r="U4398" s="23"/>
      <c r="V4398" s="23"/>
      <c r="W4398" s="15">
        <f t="shared" si="191"/>
        <v>45711</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9475</v>
      </c>
      <c r="S4399" s="21" t="s">
        <v>9476</v>
      </c>
      <c r="T4399" s="21" t="s">
        <v>9477</v>
      </c>
      <c r="U4399" s="23"/>
      <c r="V4399" s="23"/>
      <c r="W4399" s="15">
        <f t="shared" si="191"/>
        <v>45711</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9483</v>
      </c>
      <c r="D4400" s="21" t="s">
        <v>47</v>
      </c>
      <c r="E4400" s="21" t="s">
        <v>1066</v>
      </c>
      <c r="F4400" s="21"/>
      <c r="G4400" s="21"/>
      <c r="H4400" s="21" t="s">
        <v>9484</v>
      </c>
      <c r="I4400" s="21"/>
      <c r="J4400" s="21" t="s">
        <v>677</v>
      </c>
      <c r="K4400" s="21">
        <v>1.0</v>
      </c>
      <c r="L4400" s="21" t="s">
        <v>35</v>
      </c>
      <c r="M4400" s="21"/>
      <c r="N4400" s="21" t="s">
        <v>678</v>
      </c>
      <c r="O4400" s="21"/>
      <c r="P4400" s="21"/>
      <c r="Q4400" s="21"/>
      <c r="R4400" s="21" t="s">
        <v>9475</v>
      </c>
      <c r="S4400" s="21" t="s">
        <v>9476</v>
      </c>
      <c r="T4400" s="27" t="s">
        <v>9485</v>
      </c>
      <c r="U4400" s="23"/>
      <c r="V4400" s="23"/>
      <c r="W4400" s="15">
        <f t="shared" si="191"/>
        <v>45711</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9486</v>
      </c>
      <c r="D4401" s="21" t="s">
        <v>47</v>
      </c>
      <c r="E4401" s="21" t="s">
        <v>9487</v>
      </c>
      <c r="F4401" s="21"/>
      <c r="G4401" s="21"/>
      <c r="H4401" s="21" t="s">
        <v>9488</v>
      </c>
      <c r="I4401" s="21" t="s">
        <v>9489</v>
      </c>
      <c r="J4401" s="21"/>
      <c r="K4401" s="21"/>
      <c r="L4401" s="21"/>
      <c r="M4401" s="21"/>
      <c r="N4401" s="22" t="s">
        <v>9490</v>
      </c>
      <c r="O4401" s="21" t="s">
        <v>178</v>
      </c>
      <c r="P4401" s="21" t="s">
        <v>9491</v>
      </c>
      <c r="Q4401" s="21" t="s">
        <v>9492</v>
      </c>
      <c r="R4401" s="21" t="s">
        <v>9475</v>
      </c>
      <c r="S4401" s="21" t="s">
        <v>9476</v>
      </c>
      <c r="T4401" s="21" t="s">
        <v>9493</v>
      </c>
      <c r="U4401" s="23"/>
      <c r="V4401" s="23"/>
      <c r="W4401" s="15">
        <f t="shared" si="191"/>
        <v>45711</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9494</v>
      </c>
      <c r="D4402" s="21" t="s">
        <v>183</v>
      </c>
      <c r="E4402" s="21"/>
      <c r="F4402" s="21"/>
      <c r="G4402" s="21"/>
      <c r="H4402" s="21" t="s">
        <v>9495</v>
      </c>
      <c r="I4402" s="21" t="s">
        <v>9496</v>
      </c>
      <c r="J4402" s="21" t="s">
        <v>1238</v>
      </c>
      <c r="K4402" s="21">
        <v>1.0</v>
      </c>
      <c r="L4402" s="21" t="s">
        <v>35</v>
      </c>
      <c r="M4402" s="21"/>
      <c r="N4402" s="21" t="s">
        <v>9497</v>
      </c>
      <c r="O4402" s="21"/>
      <c r="P4402" s="21"/>
      <c r="Q4402" s="21" t="s">
        <v>9498</v>
      </c>
      <c r="R4402" s="21" t="s">
        <v>9475</v>
      </c>
      <c r="S4402" s="21" t="s">
        <v>9476</v>
      </c>
      <c r="T4402" s="27" t="s">
        <v>9499</v>
      </c>
      <c r="U4402" s="23"/>
      <c r="V4402" s="23"/>
      <c r="W4402" s="15">
        <f t="shared" si="191"/>
        <v>45711</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9500</v>
      </c>
      <c r="D4403" s="21" t="s">
        <v>47</v>
      </c>
      <c r="E4403" s="21" t="s">
        <v>9501</v>
      </c>
      <c r="F4403" s="21"/>
      <c r="G4403" s="21"/>
      <c r="H4403" s="21" t="s">
        <v>2900</v>
      </c>
      <c r="I4403" s="21"/>
      <c r="J4403" s="21" t="s">
        <v>214</v>
      </c>
      <c r="K4403" s="21">
        <v>7.0</v>
      </c>
      <c r="L4403" s="21" t="s">
        <v>215</v>
      </c>
      <c r="M4403" s="21"/>
      <c r="N4403" s="21" t="s">
        <v>2901</v>
      </c>
      <c r="O4403" s="21"/>
      <c r="P4403" s="21"/>
      <c r="Q4403" s="21"/>
      <c r="R4403" s="21" t="s">
        <v>9475</v>
      </c>
      <c r="S4403" s="21" t="s">
        <v>9476</v>
      </c>
      <c r="T4403" s="27" t="s">
        <v>9502</v>
      </c>
      <c r="U4403" s="23"/>
      <c r="V4403" s="23"/>
      <c r="W4403" s="15">
        <f t="shared" si="191"/>
        <v>45711</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9503</v>
      </c>
      <c r="D4404" s="21" t="s">
        <v>47</v>
      </c>
      <c r="E4404" s="21" t="s">
        <v>9504</v>
      </c>
      <c r="F4404" s="21"/>
      <c r="G4404" s="21"/>
      <c r="H4404" s="21" t="s">
        <v>9505</v>
      </c>
      <c r="I4404" s="21" t="s">
        <v>9506</v>
      </c>
      <c r="J4404" s="21"/>
      <c r="K4404" s="21"/>
      <c r="L4404" s="21"/>
      <c r="M4404" s="21"/>
      <c r="N4404" s="21" t="s">
        <v>9507</v>
      </c>
      <c r="O4404" s="21" t="s">
        <v>65</v>
      </c>
      <c r="P4404" s="21" t="s">
        <v>9507</v>
      </c>
      <c r="Q4404" s="21"/>
      <c r="R4404" s="21" t="s">
        <v>9475</v>
      </c>
      <c r="S4404" s="21" t="s">
        <v>9476</v>
      </c>
      <c r="T4404" s="21" t="s">
        <v>9508</v>
      </c>
      <c r="U4404" s="23"/>
      <c r="V4404" s="23"/>
      <c r="W4404" s="15">
        <f t="shared" si="191"/>
        <v>45711</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8876</v>
      </c>
      <c r="D4405" s="21" t="s">
        <v>29</v>
      </c>
      <c r="E4405" s="21" t="s">
        <v>68</v>
      </c>
      <c r="F4405" s="21"/>
      <c r="G4405" s="21"/>
      <c r="H4405" s="21" t="s">
        <v>8877</v>
      </c>
      <c r="I4405" s="21"/>
      <c r="J4405" s="21"/>
      <c r="K4405" s="21"/>
      <c r="L4405" s="21"/>
      <c r="M4405" s="21"/>
      <c r="N4405" s="21"/>
      <c r="O4405" s="21"/>
      <c r="P4405" s="21"/>
      <c r="Q4405" s="21"/>
      <c r="R4405" s="21" t="s">
        <v>9475</v>
      </c>
      <c r="S4405" s="21" t="s">
        <v>9476</v>
      </c>
      <c r="T4405" s="21" t="s">
        <v>9509</v>
      </c>
      <c r="U4405" s="23"/>
      <c r="V4405" s="23"/>
      <c r="W4405" s="15">
        <f t="shared" si="191"/>
        <v>45711</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9510</v>
      </c>
      <c r="D4406" s="21" t="s">
        <v>47</v>
      </c>
      <c r="E4406" s="21" t="s">
        <v>9511</v>
      </c>
      <c r="F4406" s="21"/>
      <c r="G4406" s="21"/>
      <c r="H4406" s="21" t="s">
        <v>9512</v>
      </c>
      <c r="I4406" s="21"/>
      <c r="J4406" s="21" t="s">
        <v>214</v>
      </c>
      <c r="K4406" s="21">
        <v>7.0</v>
      </c>
      <c r="L4406" s="21" t="s">
        <v>215</v>
      </c>
      <c r="M4406" s="21"/>
      <c r="N4406" s="21" t="s">
        <v>9261</v>
      </c>
      <c r="O4406" s="21"/>
      <c r="P4406" s="21"/>
      <c r="Q4406" s="21"/>
      <c r="R4406" s="21" t="s">
        <v>9475</v>
      </c>
      <c r="S4406" s="21" t="s">
        <v>9476</v>
      </c>
      <c r="T4406" s="21" t="s">
        <v>9513</v>
      </c>
      <c r="U4406" s="23"/>
      <c r="V4406" s="23"/>
      <c r="W4406" s="15">
        <f t="shared" si="191"/>
        <v>45711</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9514</v>
      </c>
      <c r="D4407" s="21" t="s">
        <v>84</v>
      </c>
      <c r="E4407" s="21" t="s">
        <v>9515</v>
      </c>
      <c r="F4407" s="21"/>
      <c r="G4407" s="21"/>
      <c r="H4407" s="21" t="s">
        <v>9516</v>
      </c>
      <c r="I4407" s="27" t="s">
        <v>9517</v>
      </c>
      <c r="J4407" s="21" t="s">
        <v>9518</v>
      </c>
      <c r="K4407" s="21">
        <v>1.0</v>
      </c>
      <c r="L4407" s="27" t="s">
        <v>196</v>
      </c>
      <c r="M4407" s="21" t="s">
        <v>9519</v>
      </c>
      <c r="N4407" s="21" t="s">
        <v>9520</v>
      </c>
      <c r="O4407" s="21"/>
      <c r="P4407" s="21"/>
      <c r="Q4407" s="21"/>
      <c r="R4407" s="21" t="s">
        <v>9475</v>
      </c>
      <c r="S4407" s="21" t="s">
        <v>9476</v>
      </c>
      <c r="T4407" s="21" t="s">
        <v>9521</v>
      </c>
      <c r="U4407" s="23"/>
      <c r="V4407" s="23"/>
      <c r="W4407" s="15">
        <f t="shared" si="191"/>
        <v>45711</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4764</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9475</v>
      </c>
      <c r="S4408" s="21" t="s">
        <v>9476</v>
      </c>
      <c r="T4408" s="21" t="s">
        <v>9477</v>
      </c>
      <c r="U4408" s="23"/>
      <c r="V4408" s="23"/>
      <c r="W4408" s="15">
        <f t="shared" si="191"/>
        <v>45711</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45711</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45711</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9522</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45711</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9522</v>
      </c>
      <c r="S4412" s="21" t="s">
        <v>9523</v>
      </c>
      <c r="T4412" s="21" t="s">
        <v>9524</v>
      </c>
      <c r="U4412" s="77"/>
      <c r="V4412" s="23"/>
      <c r="W4412" s="15">
        <f t="shared" si="191"/>
        <v>45711</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9522</v>
      </c>
      <c r="S4413" s="21" t="s">
        <v>9523</v>
      </c>
      <c r="T4413" s="21" t="s">
        <v>9524</v>
      </c>
      <c r="U4413" s="23"/>
      <c r="V4413" s="23"/>
      <c r="W4413" s="15">
        <f t="shared" si="191"/>
        <v>45711</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3665</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9522</v>
      </c>
      <c r="S4414" s="21" t="s">
        <v>9523</v>
      </c>
      <c r="T4414" s="21" t="s">
        <v>9524</v>
      </c>
      <c r="U4414" s="23"/>
      <c r="V4414" s="23"/>
      <c r="W4414" s="15">
        <f t="shared" si="191"/>
        <v>45711</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9522</v>
      </c>
      <c r="S4415" s="21" t="s">
        <v>9523</v>
      </c>
      <c r="T4415" s="21" t="s">
        <v>9524</v>
      </c>
      <c r="U4415" s="23"/>
      <c r="V4415" s="23"/>
      <c r="W4415" s="15">
        <f t="shared" si="191"/>
        <v>45711</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4251</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9522</v>
      </c>
      <c r="S4416" s="21" t="s">
        <v>9523</v>
      </c>
      <c r="T4416" s="21" t="s">
        <v>9524</v>
      </c>
      <c r="U4416" s="23"/>
      <c r="V4416" s="23"/>
      <c r="W4416" s="15">
        <f t="shared" si="191"/>
        <v>45711</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7343</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9522</v>
      </c>
      <c r="S4417" s="21" t="s">
        <v>9523</v>
      </c>
      <c r="T4417" s="21" t="s">
        <v>9524</v>
      </c>
      <c r="U4417" s="23"/>
      <c r="V4417" s="23"/>
      <c r="W4417" s="15">
        <f t="shared" si="191"/>
        <v>45711</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9522</v>
      </c>
      <c r="S4418" s="21" t="s">
        <v>9523</v>
      </c>
      <c r="T4418" s="21" t="s">
        <v>9524</v>
      </c>
      <c r="U4418" s="23"/>
      <c r="V4418" s="23"/>
      <c r="W4418" s="15">
        <f t="shared" si="191"/>
        <v>45711</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9525</v>
      </c>
      <c r="D4419" s="21" t="s">
        <v>84</v>
      </c>
      <c r="E4419" s="21" t="s">
        <v>9526</v>
      </c>
      <c r="F4419" s="21"/>
      <c r="G4419" s="21"/>
      <c r="H4419" s="21" t="s">
        <v>9527</v>
      </c>
      <c r="I4419" s="27" t="s">
        <v>9528</v>
      </c>
      <c r="J4419" s="21" t="s">
        <v>4260</v>
      </c>
      <c r="K4419" s="21">
        <v>8.0</v>
      </c>
      <c r="L4419" s="21" t="s">
        <v>196</v>
      </c>
      <c r="M4419" s="21" t="s">
        <v>4261</v>
      </c>
      <c r="N4419" s="21" t="s">
        <v>9529</v>
      </c>
      <c r="O4419" s="21"/>
      <c r="P4419" s="21"/>
      <c r="Q4419" s="21"/>
      <c r="R4419" s="21" t="s">
        <v>9522</v>
      </c>
      <c r="S4419" s="21" t="s">
        <v>9523</v>
      </c>
      <c r="T4419" s="21" t="s">
        <v>9530</v>
      </c>
      <c r="U4419" s="23"/>
      <c r="V4419" s="23"/>
      <c r="W4419" s="15">
        <f t="shared" si="191"/>
        <v>45711</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4764</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9522</v>
      </c>
      <c r="S4420" s="21" t="s">
        <v>9523</v>
      </c>
      <c r="T4420" s="21" t="s">
        <v>9524</v>
      </c>
      <c r="U4420" s="23"/>
      <c r="V4420" s="23"/>
      <c r="W4420" s="15">
        <f t="shared" si="191"/>
        <v>45711</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45711</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45711</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9531</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45711</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9531</v>
      </c>
      <c r="S4424" s="21" t="s">
        <v>9532</v>
      </c>
      <c r="T4424" s="21" t="s">
        <v>9533</v>
      </c>
      <c r="U4424" s="77"/>
      <c r="V4424" s="23"/>
      <c r="W4424" s="15">
        <f t="shared" si="191"/>
        <v>45711</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9531</v>
      </c>
      <c r="S4425" s="21" t="s">
        <v>9532</v>
      </c>
      <c r="T4425" s="21" t="s">
        <v>9533</v>
      </c>
      <c r="U4425" s="23"/>
      <c r="V4425" s="23"/>
      <c r="W4425" s="15">
        <f t="shared" si="191"/>
        <v>45711</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3665</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9531</v>
      </c>
      <c r="S4426" s="21" t="s">
        <v>9532</v>
      </c>
      <c r="T4426" s="21" t="s">
        <v>9533</v>
      </c>
      <c r="U4426" s="23"/>
      <c r="V4426" s="23"/>
      <c r="W4426" s="15">
        <f t="shared" si="191"/>
        <v>45711</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4251</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9531</v>
      </c>
      <c r="S4427" s="21" t="s">
        <v>9532</v>
      </c>
      <c r="T4427" s="21" t="s">
        <v>9533</v>
      </c>
      <c r="U4427" s="23"/>
      <c r="V4427" s="23"/>
      <c r="W4427" s="15">
        <f t="shared" si="191"/>
        <v>45711</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9534</v>
      </c>
      <c r="D4428" s="21" t="s">
        <v>250</v>
      </c>
      <c r="E4428" s="21" t="s">
        <v>9535</v>
      </c>
      <c r="F4428" s="21"/>
      <c r="G4428" s="21"/>
      <c r="H4428" s="21" t="s">
        <v>9536</v>
      </c>
      <c r="I4428" s="21" t="s">
        <v>9537</v>
      </c>
      <c r="J4428" s="21"/>
      <c r="K4428" s="21"/>
      <c r="L4428" s="21"/>
      <c r="M4428" s="21"/>
      <c r="N4428" s="21" t="s">
        <v>9538</v>
      </c>
      <c r="O4428" s="21" t="s">
        <v>65</v>
      </c>
      <c r="P4428" s="22" t="s">
        <v>9539</v>
      </c>
      <c r="Q4428" s="22"/>
      <c r="R4428" s="21" t="s">
        <v>9531</v>
      </c>
      <c r="S4428" s="21" t="s">
        <v>9532</v>
      </c>
      <c r="T4428" s="21" t="s">
        <v>9540</v>
      </c>
      <c r="U4428" s="23"/>
      <c r="V4428" s="23"/>
      <c r="W4428" s="15">
        <f t="shared" si="191"/>
        <v>45711</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6381</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9531</v>
      </c>
      <c r="S4429" s="21" t="s">
        <v>9532</v>
      </c>
      <c r="T4429" s="21" t="s">
        <v>9533</v>
      </c>
      <c r="U4429" s="23"/>
      <c r="V4429" s="23"/>
      <c r="W4429" s="15">
        <f t="shared" si="191"/>
        <v>45711</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4375</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9531</v>
      </c>
      <c r="S4430" s="21" t="s">
        <v>9532</v>
      </c>
      <c r="T4430" s="21" t="s">
        <v>9533</v>
      </c>
      <c r="U4430" s="23"/>
      <c r="V4430" s="23"/>
      <c r="W4430" s="15">
        <f t="shared" si="191"/>
        <v>45711</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9541</v>
      </c>
      <c r="D4431" s="21" t="s">
        <v>47</v>
      </c>
      <c r="E4431" s="21" t="s">
        <v>9542</v>
      </c>
      <c r="F4431" s="21"/>
      <c r="G4431" s="21"/>
      <c r="H4431" s="21" t="s">
        <v>6035</v>
      </c>
      <c r="I4431" s="21" t="s">
        <v>9277</v>
      </c>
      <c r="J4431" s="21" t="s">
        <v>6037</v>
      </c>
      <c r="K4431" s="21">
        <v>1.0</v>
      </c>
      <c r="L4431" s="21" t="s">
        <v>35</v>
      </c>
      <c r="M4431" s="21"/>
      <c r="N4431" s="21" t="s">
        <v>6038</v>
      </c>
      <c r="O4431" s="21"/>
      <c r="P4431" s="21"/>
      <c r="Q4431" s="21"/>
      <c r="R4431" s="21" t="s">
        <v>9531</v>
      </c>
      <c r="S4431" s="21" t="s">
        <v>9532</v>
      </c>
      <c r="T4431" s="21" t="s">
        <v>9543</v>
      </c>
      <c r="U4431" s="23"/>
      <c r="V4431" s="23"/>
      <c r="W4431" s="15">
        <f t="shared" si="191"/>
        <v>45711</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9544</v>
      </c>
      <c r="D4432" s="21" t="s">
        <v>47</v>
      </c>
      <c r="E4432" s="21" t="s">
        <v>9545</v>
      </c>
      <c r="F4432" s="21"/>
      <c r="G4432" s="21"/>
      <c r="H4432" s="21" t="s">
        <v>9546</v>
      </c>
      <c r="I4432" s="21"/>
      <c r="J4432" s="21"/>
      <c r="K4432" s="21"/>
      <c r="L4432" s="21"/>
      <c r="M4432" s="21"/>
      <c r="N4432" s="21"/>
      <c r="O4432" s="21"/>
      <c r="P4432" s="21"/>
      <c r="Q4432" s="21"/>
      <c r="R4432" s="21" t="s">
        <v>9531</v>
      </c>
      <c r="S4432" s="21" t="s">
        <v>9532</v>
      </c>
      <c r="T4432" s="21" t="s">
        <v>9547</v>
      </c>
      <c r="U4432" s="23"/>
      <c r="V4432" s="23"/>
      <c r="W4432" s="15">
        <f t="shared" si="191"/>
        <v>45711</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9548</v>
      </c>
      <c r="D4433" s="21" t="s">
        <v>84</v>
      </c>
      <c r="E4433" s="21" t="s">
        <v>9549</v>
      </c>
      <c r="F4433" s="21"/>
      <c r="G4433" s="21"/>
      <c r="H4433" s="21" t="s">
        <v>9550</v>
      </c>
      <c r="I4433" s="27" t="s">
        <v>9551</v>
      </c>
      <c r="J4433" s="21" t="s">
        <v>360</v>
      </c>
      <c r="K4433" s="21">
        <v>3.0</v>
      </c>
      <c r="L4433" s="21" t="s">
        <v>196</v>
      </c>
      <c r="M4433" s="21" t="s">
        <v>9552</v>
      </c>
      <c r="N4433" s="21" t="s">
        <v>9553</v>
      </c>
      <c r="O4433" s="21"/>
      <c r="P4433" s="21"/>
      <c r="Q4433" s="21"/>
      <c r="R4433" s="21" t="s">
        <v>9531</v>
      </c>
      <c r="S4433" s="21" t="s">
        <v>9532</v>
      </c>
      <c r="T4433" s="21" t="s">
        <v>9554</v>
      </c>
      <c r="U4433" s="23"/>
      <c r="V4433" s="23"/>
      <c r="W4433" s="15">
        <f t="shared" si="191"/>
        <v>45711</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9531</v>
      </c>
      <c r="S4434" s="21" t="s">
        <v>9532</v>
      </c>
      <c r="T4434" s="21" t="s">
        <v>9533</v>
      </c>
      <c r="U4434" s="23"/>
      <c r="V4434" s="23"/>
      <c r="W4434" s="15">
        <f t="shared" si="191"/>
        <v>45711</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4048</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9531</v>
      </c>
      <c r="S4435" s="21" t="s">
        <v>9532</v>
      </c>
      <c r="T4435" s="21" t="s">
        <v>9533</v>
      </c>
      <c r="U4435" s="23"/>
      <c r="V4435" s="23"/>
      <c r="W4435" s="15">
        <f t="shared" si="191"/>
        <v>45711</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9555</v>
      </c>
      <c r="D4436" s="21" t="s">
        <v>47</v>
      </c>
      <c r="E4436" s="21" t="s">
        <v>9556</v>
      </c>
      <c r="F4436" s="21"/>
      <c r="G4436" s="21"/>
      <c r="H4436" s="21" t="s">
        <v>9546</v>
      </c>
      <c r="I4436" s="21"/>
      <c r="J4436" s="21"/>
      <c r="K4436" s="21"/>
      <c r="L4436" s="21"/>
      <c r="M4436" s="21"/>
      <c r="N4436" s="21"/>
      <c r="O4436" s="21"/>
      <c r="P4436" s="21"/>
      <c r="Q4436" s="21"/>
      <c r="R4436" s="21" t="s">
        <v>9531</v>
      </c>
      <c r="S4436" s="21" t="s">
        <v>9532</v>
      </c>
      <c r="T4436" s="21" t="s">
        <v>9557</v>
      </c>
      <c r="U4436" s="23"/>
      <c r="V4436" s="23"/>
      <c r="W4436" s="15">
        <f t="shared" si="191"/>
        <v>45711</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9558</v>
      </c>
      <c r="D4437" s="21" t="s">
        <v>250</v>
      </c>
      <c r="E4437" s="21" t="s">
        <v>9559</v>
      </c>
      <c r="F4437" s="21"/>
      <c r="G4437" s="21"/>
      <c r="H4437" s="21" t="s">
        <v>9560</v>
      </c>
      <c r="I4437" s="21" t="s">
        <v>9561</v>
      </c>
      <c r="J4437" s="21" t="s">
        <v>360</v>
      </c>
      <c r="K4437" s="21">
        <v>3.0</v>
      </c>
      <c r="L4437" s="21" t="s">
        <v>76</v>
      </c>
      <c r="M4437" s="21"/>
      <c r="N4437" s="21" t="s">
        <v>7213</v>
      </c>
      <c r="O4437" s="21"/>
      <c r="P4437" s="21"/>
      <c r="Q4437" s="21"/>
      <c r="R4437" s="21" t="s">
        <v>9531</v>
      </c>
      <c r="S4437" s="21" t="s">
        <v>9532</v>
      </c>
      <c r="T4437" s="21" t="s">
        <v>9562</v>
      </c>
      <c r="U4437" s="23"/>
      <c r="V4437" s="23"/>
      <c r="W4437" s="15">
        <f t="shared" si="191"/>
        <v>45711</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9531</v>
      </c>
      <c r="S4438" s="21" t="s">
        <v>9532</v>
      </c>
      <c r="T4438" s="21" t="s">
        <v>9533</v>
      </c>
      <c r="U4438" s="23"/>
      <c r="V4438" s="23"/>
      <c r="W4438" s="15">
        <f t="shared" si="191"/>
        <v>45711</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4048</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9531</v>
      </c>
      <c r="S4439" s="21" t="s">
        <v>9532</v>
      </c>
      <c r="T4439" s="21" t="s">
        <v>9533</v>
      </c>
      <c r="U4439" s="23"/>
      <c r="V4439" s="23"/>
      <c r="W4439" s="15">
        <f t="shared" si="191"/>
        <v>45711</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18</v>
      </c>
      <c r="B4440" s="10">
        <f t="shared" si="5484"/>
        <v>23</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9531</v>
      </c>
      <c r="S4440" s="21" t="s">
        <v>9532</v>
      </c>
      <c r="T4440" s="21" t="s">
        <v>9533</v>
      </c>
      <c r="U4440" s="23"/>
      <c r="V4440" s="23"/>
      <c r="W4440" s="15">
        <f t="shared" si="191"/>
        <v>45711</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4431</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9531</v>
      </c>
      <c r="S4441" s="21" t="s">
        <v>9532</v>
      </c>
      <c r="T4441" s="21" t="s">
        <v>9533</v>
      </c>
      <c r="U4441" s="23"/>
      <c r="V4441" s="23"/>
      <c r="W4441" s="15">
        <f t="shared" si="191"/>
        <v>45711</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5487</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9531</v>
      </c>
      <c r="S4442" s="21" t="s">
        <v>9532</v>
      </c>
      <c r="T4442" s="21" t="s">
        <v>9533</v>
      </c>
      <c r="U4442" s="23"/>
      <c r="V4442" s="23"/>
      <c r="W4442" s="15">
        <f t="shared" si="191"/>
        <v>45711</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9563</v>
      </c>
      <c r="D4443" s="21" t="s">
        <v>42</v>
      </c>
      <c r="E4443" s="21" t="s">
        <v>9564</v>
      </c>
      <c r="F4443" s="21"/>
      <c r="G4443" s="21"/>
      <c r="H4443" s="21" t="s">
        <v>9565</v>
      </c>
      <c r="I4443" s="21" t="s">
        <v>9566</v>
      </c>
      <c r="J4443" s="21"/>
      <c r="K4443" s="21"/>
      <c r="L4443" s="21"/>
      <c r="M4443" s="21"/>
      <c r="N4443" s="21"/>
      <c r="O4443" s="21"/>
      <c r="P4443" s="21"/>
      <c r="Q4443" s="21"/>
      <c r="R4443" s="21" t="s">
        <v>9531</v>
      </c>
      <c r="S4443" s="21" t="s">
        <v>9532</v>
      </c>
      <c r="T4443" s="21" t="s">
        <v>9567</v>
      </c>
      <c r="U4443" s="23"/>
      <c r="V4443" s="23"/>
      <c r="W4443" s="15">
        <f t="shared" si="191"/>
        <v>45711</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4764</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9531</v>
      </c>
      <c r="S4444" s="21" t="s">
        <v>9532</v>
      </c>
      <c r="T4444" s="21" t="s">
        <v>9533</v>
      </c>
      <c r="U4444" s="23"/>
      <c r="V4444" s="23"/>
      <c r="W4444" s="15">
        <f t="shared" si="191"/>
        <v>45711</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45711</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45711</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9568</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45711</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9568</v>
      </c>
      <c r="S4448" s="21" t="s">
        <v>9569</v>
      </c>
      <c r="T4448" s="21" t="s">
        <v>9570</v>
      </c>
      <c r="U4448" s="77"/>
      <c r="V4448" s="23"/>
      <c r="W4448" s="15">
        <f t="shared" si="191"/>
        <v>45711</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9568</v>
      </c>
      <c r="S4449" s="21" t="s">
        <v>9569</v>
      </c>
      <c r="T4449" s="21" t="s">
        <v>9570</v>
      </c>
      <c r="U4449" s="23"/>
      <c r="V4449" s="23"/>
      <c r="W4449" s="15">
        <f t="shared" si="191"/>
        <v>45711</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3665</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9568</v>
      </c>
      <c r="S4450" s="21" t="s">
        <v>9569</v>
      </c>
      <c r="T4450" s="21" t="s">
        <v>9570</v>
      </c>
      <c r="U4450" s="23"/>
      <c r="V4450" s="23"/>
      <c r="W4450" s="15">
        <f t="shared" si="191"/>
        <v>45711</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4251</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9568</v>
      </c>
      <c r="S4451" s="21" t="s">
        <v>9569</v>
      </c>
      <c r="T4451" s="21" t="s">
        <v>9570</v>
      </c>
      <c r="U4451" s="23"/>
      <c r="V4451" s="23"/>
      <c r="W4451" s="15">
        <f t="shared" si="191"/>
        <v>45711</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9571</v>
      </c>
      <c r="D4452" s="21" t="s">
        <v>47</v>
      </c>
      <c r="E4452" s="21" t="s">
        <v>9572</v>
      </c>
      <c r="F4452" s="21"/>
      <c r="G4452" s="21"/>
      <c r="H4452" s="21" t="s">
        <v>9573</v>
      </c>
      <c r="I4452" s="21"/>
      <c r="J4452" s="21"/>
      <c r="K4452" s="21"/>
      <c r="L4452" s="21"/>
      <c r="M4452" s="21"/>
      <c r="N4452" s="21" t="s">
        <v>9574</v>
      </c>
      <c r="O4452" s="21" t="s">
        <v>916</v>
      </c>
      <c r="P4452" s="21" t="s">
        <v>9575</v>
      </c>
      <c r="Q4452" s="21"/>
      <c r="R4452" s="21" t="s">
        <v>9568</v>
      </c>
      <c r="S4452" s="21" t="s">
        <v>9569</v>
      </c>
      <c r="T4452" s="21" t="s">
        <v>9576</v>
      </c>
      <c r="U4452" s="23"/>
      <c r="V4452" s="23"/>
      <c r="W4452" s="15">
        <f t="shared" si="191"/>
        <v>45711</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9577</v>
      </c>
      <c r="D4453" s="21" t="s">
        <v>47</v>
      </c>
      <c r="E4453" s="21" t="s">
        <v>612</v>
      </c>
      <c r="F4453" s="21"/>
      <c r="G4453" s="21"/>
      <c r="H4453" s="21" t="s">
        <v>1221</v>
      </c>
      <c r="I4453" s="21" t="s">
        <v>9578</v>
      </c>
      <c r="J4453" s="21" t="s">
        <v>1165</v>
      </c>
      <c r="K4453" s="21">
        <v>8.0</v>
      </c>
      <c r="L4453" s="21" t="s">
        <v>196</v>
      </c>
      <c r="M4453" s="21"/>
      <c r="N4453" s="21" t="s">
        <v>1166</v>
      </c>
      <c r="O4453" s="21"/>
      <c r="P4453" s="21"/>
      <c r="Q4453" s="21"/>
      <c r="R4453" s="21" t="s">
        <v>9568</v>
      </c>
      <c r="S4453" s="21" t="s">
        <v>9569</v>
      </c>
      <c r="T4453" s="21" t="s">
        <v>9579</v>
      </c>
      <c r="U4453" s="23"/>
      <c r="V4453" s="23"/>
      <c r="W4453" s="15">
        <f t="shared" si="191"/>
        <v>45711</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9580</v>
      </c>
      <c r="D4454" s="21" t="s">
        <v>47</v>
      </c>
      <c r="E4454" s="21" t="s">
        <v>9581</v>
      </c>
      <c r="F4454" s="21"/>
      <c r="G4454" s="21"/>
      <c r="H4454" s="21" t="s">
        <v>9582</v>
      </c>
      <c r="I4454" s="21"/>
      <c r="J4454" s="21" t="s">
        <v>1138</v>
      </c>
      <c r="K4454" s="21">
        <v>1.0</v>
      </c>
      <c r="L4454" s="21" t="s">
        <v>35</v>
      </c>
      <c r="M4454" s="21"/>
      <c r="N4454" s="21" t="s">
        <v>8035</v>
      </c>
      <c r="O4454" s="21"/>
      <c r="P4454" s="21"/>
      <c r="Q4454" s="21"/>
      <c r="R4454" s="21" t="s">
        <v>9568</v>
      </c>
      <c r="S4454" s="21" t="s">
        <v>9569</v>
      </c>
      <c r="T4454" s="21" t="s">
        <v>9583</v>
      </c>
      <c r="U4454" s="23"/>
      <c r="V4454" s="23"/>
      <c r="W4454" s="15">
        <f t="shared" si="191"/>
        <v>45711</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9568</v>
      </c>
      <c r="S4455" s="21" t="s">
        <v>9569</v>
      </c>
      <c r="T4455" s="21" t="s">
        <v>9570</v>
      </c>
      <c r="U4455" s="23"/>
      <c r="V4455" s="23"/>
      <c r="W4455" s="15">
        <f t="shared" si="191"/>
        <v>45711</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7982</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9568</v>
      </c>
      <c r="S4456" s="21" t="s">
        <v>9569</v>
      </c>
      <c r="T4456" s="21" t="s">
        <v>9570</v>
      </c>
      <c r="U4456" s="23"/>
      <c r="V4456" s="23"/>
      <c r="W4456" s="15">
        <f t="shared" si="191"/>
        <v>45711</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7987</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9568</v>
      </c>
      <c r="S4457" s="21" t="s">
        <v>9569</v>
      </c>
      <c r="T4457" s="21" t="s">
        <v>9570</v>
      </c>
      <c r="U4457" s="23"/>
      <c r="V4457" s="23"/>
      <c r="W4457" s="15">
        <f t="shared" si="191"/>
        <v>45711</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8006</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9568</v>
      </c>
      <c r="S4458" s="21" t="s">
        <v>9569</v>
      </c>
      <c r="T4458" s="21" t="s">
        <v>9570</v>
      </c>
      <c r="U4458" s="23"/>
      <c r="V4458" s="23"/>
      <c r="W4458" s="15">
        <f t="shared" si="191"/>
        <v>45711</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9568</v>
      </c>
      <c r="S4459" s="21" t="s">
        <v>9569</v>
      </c>
      <c r="T4459" s="21" t="s">
        <v>9570</v>
      </c>
      <c r="U4459" s="23"/>
      <c r="V4459" s="23"/>
      <c r="W4459" s="15">
        <f t="shared" si="191"/>
        <v>45711</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8011</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9568</v>
      </c>
      <c r="S4460" s="21" t="s">
        <v>9569</v>
      </c>
      <c r="T4460" s="21" t="s">
        <v>9570</v>
      </c>
      <c r="U4460" s="23"/>
      <c r="V4460" s="23"/>
      <c r="W4460" s="15">
        <f t="shared" si="191"/>
        <v>45711</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4764</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9568</v>
      </c>
      <c r="S4461" s="21" t="s">
        <v>9569</v>
      </c>
      <c r="T4461" s="21" t="s">
        <v>9570</v>
      </c>
      <c r="U4461" s="23"/>
      <c r="V4461" s="23"/>
      <c r="W4461" s="15">
        <f t="shared" si="191"/>
        <v>45711</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45711</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45711</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9584</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45711</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9584</v>
      </c>
      <c r="S4465" s="27" t="s">
        <v>9585</v>
      </c>
      <c r="T4465" s="21" t="s">
        <v>9586</v>
      </c>
      <c r="U4465" s="77"/>
      <c r="V4465" s="23"/>
      <c r="W4465" s="15">
        <f t="shared" si="191"/>
        <v>45711</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9584</v>
      </c>
      <c r="S4466" s="27" t="s">
        <v>9585</v>
      </c>
      <c r="T4466" s="21" t="s">
        <v>9586</v>
      </c>
      <c r="U4466" s="23"/>
      <c r="V4466" s="23"/>
      <c r="W4466" s="15">
        <f t="shared" si="191"/>
        <v>45711</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3665</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9584</v>
      </c>
      <c r="S4467" s="27" t="s">
        <v>9585</v>
      </c>
      <c r="T4467" s="21" t="s">
        <v>9586</v>
      </c>
      <c r="U4467" s="23"/>
      <c r="V4467" s="23"/>
      <c r="W4467" s="15">
        <f t="shared" si="191"/>
        <v>45711</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9584</v>
      </c>
      <c r="S4468" s="27" t="s">
        <v>9585</v>
      </c>
      <c r="T4468" s="21" t="s">
        <v>9586</v>
      </c>
      <c r="U4468" s="23"/>
      <c r="V4468" s="23"/>
      <c r="W4468" s="15">
        <f t="shared" si="191"/>
        <v>45711</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9584</v>
      </c>
      <c r="S4469" s="27" t="s">
        <v>9585</v>
      </c>
      <c r="T4469" s="21" t="s">
        <v>9586</v>
      </c>
      <c r="U4469" s="23"/>
      <c r="V4469" s="23"/>
      <c r="W4469" s="15">
        <f t="shared" si="191"/>
        <v>45711</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7982</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9584</v>
      </c>
      <c r="S4470" s="27" t="s">
        <v>9585</v>
      </c>
      <c r="T4470" s="21" t="s">
        <v>9586</v>
      </c>
      <c r="U4470" s="23"/>
      <c r="V4470" s="23"/>
      <c r="W4470" s="15">
        <f t="shared" si="191"/>
        <v>45711</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7987</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9584</v>
      </c>
      <c r="S4471" s="27" t="s">
        <v>9585</v>
      </c>
      <c r="T4471" s="21" t="s">
        <v>9586</v>
      </c>
      <c r="U4471" s="23"/>
      <c r="V4471" s="23"/>
      <c r="W4471" s="15">
        <f t="shared" si="191"/>
        <v>45711</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8006</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9584</v>
      </c>
      <c r="S4472" s="27" t="s">
        <v>9585</v>
      </c>
      <c r="T4472" s="21" t="s">
        <v>9586</v>
      </c>
      <c r="U4472" s="23"/>
      <c r="V4472" s="23"/>
      <c r="W4472" s="15">
        <f t="shared" si="191"/>
        <v>45711</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9584</v>
      </c>
      <c r="S4473" s="27" t="s">
        <v>9585</v>
      </c>
      <c r="T4473" s="21" t="s">
        <v>9586</v>
      </c>
      <c r="U4473" s="23"/>
      <c r="V4473" s="23"/>
      <c r="W4473" s="15">
        <f t="shared" si="191"/>
        <v>45711</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8011</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9584</v>
      </c>
      <c r="S4474" s="27" t="s">
        <v>9585</v>
      </c>
      <c r="T4474" s="21" t="s">
        <v>9586</v>
      </c>
      <c r="U4474" s="23"/>
      <c r="V4474" s="23"/>
      <c r="W4474" s="15">
        <f t="shared" si="191"/>
        <v>45711</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4764</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9584</v>
      </c>
      <c r="S4475" s="27" t="s">
        <v>9585</v>
      </c>
      <c r="T4475" s="21" t="s">
        <v>9586</v>
      </c>
      <c r="U4475" s="23"/>
      <c r="V4475" s="23"/>
      <c r="W4475" s="15">
        <f t="shared" si="191"/>
        <v>45711</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45711</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45711</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9587</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45711</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9587</v>
      </c>
      <c r="S4479" s="21" t="s">
        <v>9588</v>
      </c>
      <c r="T4479" s="21" t="s">
        <v>9589</v>
      </c>
      <c r="U4479" s="77"/>
      <c r="V4479" s="23"/>
      <c r="W4479" s="15">
        <f t="shared" si="191"/>
        <v>45711</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9587</v>
      </c>
      <c r="S4480" s="21" t="s">
        <v>9588</v>
      </c>
      <c r="T4480" s="21" t="s">
        <v>9589</v>
      </c>
      <c r="U4480" s="23"/>
      <c r="V4480" s="23"/>
      <c r="W4480" s="15">
        <f t="shared" si="191"/>
        <v>45711</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3665</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9587</v>
      </c>
      <c r="S4481" s="21" t="s">
        <v>9588</v>
      </c>
      <c r="T4481" s="21" t="s">
        <v>9589</v>
      </c>
      <c r="U4481" s="23"/>
      <c r="V4481" s="23"/>
      <c r="W4481" s="15">
        <f t="shared" si="191"/>
        <v>45711</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9587</v>
      </c>
      <c r="S4482" s="21" t="s">
        <v>9588</v>
      </c>
      <c r="T4482" s="21" t="s">
        <v>9589</v>
      </c>
      <c r="U4482" s="23"/>
      <c r="V4482" s="23"/>
      <c r="W4482" s="15">
        <f t="shared" si="191"/>
        <v>45711</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9587</v>
      </c>
      <c r="S4483" s="21" t="s">
        <v>9588</v>
      </c>
      <c r="T4483" s="21" t="s">
        <v>9589</v>
      </c>
      <c r="U4483" s="23"/>
      <c r="V4483" s="23"/>
      <c r="W4483" s="15">
        <f t="shared" si="191"/>
        <v>45711</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9590</v>
      </c>
      <c r="D4484" s="21" t="s">
        <v>118</v>
      </c>
      <c r="E4484" s="21" t="s">
        <v>9591</v>
      </c>
      <c r="F4484" s="21"/>
      <c r="G4484" s="21"/>
      <c r="H4484" s="21" t="s">
        <v>9592</v>
      </c>
      <c r="I4484" s="21"/>
      <c r="J4484" s="21"/>
      <c r="K4484" s="21"/>
      <c r="L4484" s="21"/>
      <c r="M4484" s="21"/>
      <c r="N4484" s="21" t="s">
        <v>9593</v>
      </c>
      <c r="O4484" s="21"/>
      <c r="P4484" s="21"/>
      <c r="Q4484" s="21"/>
      <c r="R4484" s="21" t="s">
        <v>9587</v>
      </c>
      <c r="S4484" s="21" t="s">
        <v>9588</v>
      </c>
      <c r="T4484" s="21" t="s">
        <v>9594</v>
      </c>
      <c r="U4484" s="23"/>
      <c r="V4484" s="23"/>
      <c r="W4484" s="15">
        <f t="shared" si="191"/>
        <v>45711</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9587</v>
      </c>
      <c r="S4485" s="21" t="s">
        <v>9588</v>
      </c>
      <c r="T4485" s="21" t="s">
        <v>9589</v>
      </c>
      <c r="U4485" s="77"/>
      <c r="V4485" s="23"/>
      <c r="W4485" s="15">
        <f t="shared" si="191"/>
        <v>45711</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3781</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9587</v>
      </c>
      <c r="S4486" s="21" t="s">
        <v>9588</v>
      </c>
      <c r="T4486" s="21" t="s">
        <v>9589</v>
      </c>
      <c r="U4486" s="23"/>
      <c r="V4486" s="23"/>
      <c r="W4486" s="15">
        <f t="shared" si="191"/>
        <v>45711</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9587</v>
      </c>
      <c r="S4487" s="21" t="s">
        <v>9588</v>
      </c>
      <c r="T4487" s="21" t="s">
        <v>9589</v>
      </c>
      <c r="U4487" s="23"/>
      <c r="V4487" s="23"/>
      <c r="W4487" s="15">
        <f t="shared" si="191"/>
        <v>45711</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7220</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9587</v>
      </c>
      <c r="S4488" s="21" t="s">
        <v>9588</v>
      </c>
      <c r="T4488" s="21" t="s">
        <v>9589</v>
      </c>
      <c r="U4488" s="23"/>
      <c r="V4488" s="23"/>
      <c r="W4488" s="15">
        <f t="shared" si="191"/>
        <v>45711</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9595</v>
      </c>
      <c r="D4489" s="21" t="s">
        <v>183</v>
      </c>
      <c r="E4489" s="21" t="s">
        <v>1066</v>
      </c>
      <c r="F4489" s="21" t="s">
        <v>1879</v>
      </c>
      <c r="G4489" s="21"/>
      <c r="H4489" s="21" t="s">
        <v>9596</v>
      </c>
      <c r="I4489" s="21" t="s">
        <v>9597</v>
      </c>
      <c r="J4489" s="21" t="s">
        <v>232</v>
      </c>
      <c r="K4489" s="21">
        <v>1.0</v>
      </c>
      <c r="L4489" s="21" t="s">
        <v>196</v>
      </c>
      <c r="M4489" s="21" t="s">
        <v>9598</v>
      </c>
      <c r="N4489" s="21" t="s">
        <v>9599</v>
      </c>
      <c r="O4489" s="21"/>
      <c r="P4489" s="21"/>
      <c r="Q4489" s="21"/>
      <c r="R4489" s="21" t="s">
        <v>9587</v>
      </c>
      <c r="S4489" s="21" t="s">
        <v>9588</v>
      </c>
      <c r="T4489" s="21" t="s">
        <v>9600</v>
      </c>
      <c r="U4489" s="23"/>
      <c r="V4489" s="23"/>
      <c r="W4489" s="15">
        <f t="shared" si="191"/>
        <v>45711</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9601</v>
      </c>
      <c r="D4490" s="21" t="s">
        <v>84</v>
      </c>
      <c r="E4490" s="21" t="s">
        <v>9602</v>
      </c>
      <c r="F4490" s="21"/>
      <c r="G4490" s="21"/>
      <c r="H4490" s="21" t="s">
        <v>1688</v>
      </c>
      <c r="I4490" s="21" t="s">
        <v>9603</v>
      </c>
      <c r="J4490" s="21" t="s">
        <v>621</v>
      </c>
      <c r="K4490" s="21">
        <v>1.0</v>
      </c>
      <c r="L4490" s="21" t="s">
        <v>35</v>
      </c>
      <c r="M4490" s="21" t="s">
        <v>9604</v>
      </c>
      <c r="N4490" s="21" t="s">
        <v>9605</v>
      </c>
      <c r="O4490" s="21"/>
      <c r="P4490" s="21"/>
      <c r="Q4490" s="21"/>
      <c r="R4490" s="21" t="s">
        <v>9587</v>
      </c>
      <c r="S4490" s="21" t="s">
        <v>9588</v>
      </c>
      <c r="T4490" s="21" t="s">
        <v>9606</v>
      </c>
      <c r="U4490" s="23"/>
      <c r="V4490" s="23"/>
      <c r="W4490" s="15">
        <f t="shared" si="191"/>
        <v>45711</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9587</v>
      </c>
      <c r="S4491" s="21" t="s">
        <v>9588</v>
      </c>
      <c r="T4491" s="21" t="s">
        <v>9589</v>
      </c>
      <c r="U4491" s="23"/>
      <c r="V4491" s="23"/>
      <c r="W4491" s="15">
        <f t="shared" si="191"/>
        <v>45711</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9607</v>
      </c>
      <c r="D4492" s="21" t="s">
        <v>118</v>
      </c>
      <c r="E4492" s="21" t="s">
        <v>9608</v>
      </c>
      <c r="F4492" s="21"/>
      <c r="G4492" s="21"/>
      <c r="H4492" s="21" t="s">
        <v>9609</v>
      </c>
      <c r="I4492" s="21"/>
      <c r="J4492" s="21"/>
      <c r="K4492" s="21"/>
      <c r="L4492" s="21"/>
      <c r="M4492" s="21"/>
      <c r="N4492" s="21" t="s">
        <v>9610</v>
      </c>
      <c r="O4492" s="21"/>
      <c r="P4492" s="21"/>
      <c r="Q4492" s="21"/>
      <c r="R4492" s="21" t="s">
        <v>9587</v>
      </c>
      <c r="S4492" s="21" t="s">
        <v>9588</v>
      </c>
      <c r="T4492" s="21" t="s">
        <v>9611</v>
      </c>
      <c r="U4492" s="23"/>
      <c r="V4492" s="23"/>
      <c r="W4492" s="15">
        <f t="shared" si="191"/>
        <v>45711</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9612</v>
      </c>
      <c r="D4493" s="21" t="s">
        <v>42</v>
      </c>
      <c r="E4493" s="21" t="s">
        <v>9613</v>
      </c>
      <c r="F4493" s="21"/>
      <c r="G4493" s="21"/>
      <c r="H4493" s="21" t="s">
        <v>6469</v>
      </c>
      <c r="I4493" s="21"/>
      <c r="J4493" s="21"/>
      <c r="K4493" s="21"/>
      <c r="L4493" s="21"/>
      <c r="M4493" s="21"/>
      <c r="N4493" s="21"/>
      <c r="O4493" s="21"/>
      <c r="P4493" s="21"/>
      <c r="Q4493" s="21"/>
      <c r="R4493" s="21" t="s">
        <v>9587</v>
      </c>
      <c r="S4493" s="21" t="s">
        <v>9588</v>
      </c>
      <c r="T4493" s="21" t="s">
        <v>9614</v>
      </c>
      <c r="U4493" s="23"/>
      <c r="V4493" s="23"/>
      <c r="W4493" s="15">
        <f t="shared" si="191"/>
        <v>45711</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9587</v>
      </c>
      <c r="S4494" s="21" t="s">
        <v>9588</v>
      </c>
      <c r="T4494" s="21" t="s">
        <v>9589</v>
      </c>
      <c r="U4494" s="23"/>
      <c r="V4494" s="23"/>
      <c r="W4494" s="15">
        <f t="shared" si="191"/>
        <v>45711</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9615</v>
      </c>
      <c r="D4495" s="21" t="s">
        <v>250</v>
      </c>
      <c r="E4495" s="21" t="s">
        <v>9616</v>
      </c>
      <c r="F4495" s="21"/>
      <c r="G4495" s="21"/>
      <c r="H4495" s="21" t="s">
        <v>670</v>
      </c>
      <c r="I4495" s="21" t="s">
        <v>9617</v>
      </c>
      <c r="J4495" s="21"/>
      <c r="K4495" s="21"/>
      <c r="L4495" s="21"/>
      <c r="M4495" s="21"/>
      <c r="N4495" s="21" t="s">
        <v>9618</v>
      </c>
      <c r="O4495" s="21"/>
      <c r="P4495" s="21"/>
      <c r="Q4495" s="21"/>
      <c r="R4495" s="21" t="s">
        <v>9587</v>
      </c>
      <c r="S4495" s="21" t="s">
        <v>9588</v>
      </c>
      <c r="T4495" s="21" t="s">
        <v>9619</v>
      </c>
      <c r="U4495" s="23"/>
      <c r="V4495" s="23"/>
      <c r="W4495" s="15">
        <f t="shared" si="191"/>
        <v>45711</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9620</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9587</v>
      </c>
      <c r="S4496" s="21" t="s">
        <v>9588</v>
      </c>
      <c r="T4496" s="21" t="s">
        <v>9589</v>
      </c>
      <c r="U4496" s="23"/>
      <c r="V4496" s="23"/>
      <c r="W4496" s="15">
        <f t="shared" si="191"/>
        <v>45711</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9621</v>
      </c>
      <c r="D4497" s="21" t="s">
        <v>183</v>
      </c>
      <c r="E4497" s="21" t="s">
        <v>9622</v>
      </c>
      <c r="F4497" s="21"/>
      <c r="G4497" s="21"/>
      <c r="H4497" s="21" t="s">
        <v>682</v>
      </c>
      <c r="I4497" s="21"/>
      <c r="J4497" s="21" t="s">
        <v>683</v>
      </c>
      <c r="K4497" s="21">
        <v>1.0</v>
      </c>
      <c r="L4497" s="21" t="s">
        <v>35</v>
      </c>
      <c r="M4497" s="21"/>
      <c r="N4497" s="21" t="s">
        <v>684</v>
      </c>
      <c r="O4497" s="21"/>
      <c r="P4497" s="21"/>
      <c r="Q4497" s="21"/>
      <c r="R4497" s="21" t="s">
        <v>9587</v>
      </c>
      <c r="S4497" s="21" t="s">
        <v>9588</v>
      </c>
      <c r="T4497" s="21" t="s">
        <v>9623</v>
      </c>
      <c r="U4497" s="23"/>
      <c r="V4497" s="23"/>
      <c r="W4497" s="15">
        <f t="shared" si="191"/>
        <v>45711</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9587</v>
      </c>
      <c r="S4498" s="21" t="s">
        <v>9588</v>
      </c>
      <c r="T4498" s="21" t="s">
        <v>9589</v>
      </c>
      <c r="U4498" s="23"/>
      <c r="V4498" s="23"/>
      <c r="W4498" s="15">
        <f t="shared" si="191"/>
        <v>45711</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9587</v>
      </c>
      <c r="S4499" s="21" t="s">
        <v>9588</v>
      </c>
      <c r="T4499" s="21" t="s">
        <v>9589</v>
      </c>
      <c r="U4499" s="23"/>
      <c r="V4499" s="23"/>
      <c r="W4499" s="15">
        <f t="shared" si="191"/>
        <v>45711</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9624</v>
      </c>
      <c r="D4500" s="21" t="s">
        <v>307</v>
      </c>
      <c r="E4500" s="21" t="s">
        <v>9625</v>
      </c>
      <c r="F4500" s="21"/>
      <c r="G4500" s="21"/>
      <c r="H4500" s="21" t="s">
        <v>9626</v>
      </c>
      <c r="I4500" s="21" t="s">
        <v>9627</v>
      </c>
      <c r="J4500" s="21" t="s">
        <v>1073</v>
      </c>
      <c r="K4500" s="21">
        <v>1.0</v>
      </c>
      <c r="L4500" s="21" t="s">
        <v>35</v>
      </c>
      <c r="M4500" s="21" t="s">
        <v>1074</v>
      </c>
      <c r="N4500" s="21" t="s">
        <v>9628</v>
      </c>
      <c r="O4500" s="21"/>
      <c r="P4500" s="21"/>
      <c r="Q4500" s="21"/>
      <c r="R4500" s="21" t="s">
        <v>9587</v>
      </c>
      <c r="S4500" s="21" t="s">
        <v>9588</v>
      </c>
      <c r="T4500" s="21" t="s">
        <v>9629</v>
      </c>
      <c r="U4500" s="23"/>
      <c r="V4500" s="23"/>
      <c r="W4500" s="15">
        <f t="shared" si="191"/>
        <v>45711</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9630</v>
      </c>
      <c r="D4501" s="21" t="s">
        <v>118</v>
      </c>
      <c r="E4501" s="21" t="s">
        <v>7493</v>
      </c>
      <c r="F4501" s="21" t="s">
        <v>31</v>
      </c>
      <c r="G4501" s="21"/>
      <c r="H4501" s="21" t="s">
        <v>9631</v>
      </c>
      <c r="I4501" s="21" t="s">
        <v>9632</v>
      </c>
      <c r="J4501" s="21"/>
      <c r="K4501" s="21"/>
      <c r="L4501" s="21"/>
      <c r="M4501" s="21"/>
      <c r="N4501" s="21" t="s">
        <v>9633</v>
      </c>
      <c r="O4501" s="21"/>
      <c r="P4501" s="21"/>
      <c r="Q4501" s="21"/>
      <c r="R4501" s="21" t="s">
        <v>9587</v>
      </c>
      <c r="S4501" s="21" t="s">
        <v>9588</v>
      </c>
      <c r="T4501" s="21" t="s">
        <v>9634</v>
      </c>
      <c r="U4501" s="23"/>
      <c r="V4501" s="23"/>
      <c r="W4501" s="15">
        <f t="shared" si="191"/>
        <v>45711</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9587</v>
      </c>
      <c r="S4502" s="21" t="s">
        <v>9588</v>
      </c>
      <c r="T4502" s="21" t="s">
        <v>9589</v>
      </c>
      <c r="U4502" s="23"/>
      <c r="V4502" s="23"/>
      <c r="W4502" s="15">
        <f t="shared" si="191"/>
        <v>45711</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4504</v>
      </c>
      <c r="D4503" s="21" t="str">
        <f t="shared" si="6243"/>
        <v>ind</v>
      </c>
      <c r="E4503" s="21" t="str">
        <f t="shared" si="6244"/>
        <v>acc sg of ala</v>
      </c>
      <c r="F4503" s="21" t="str">
        <f t="shared" si="6245"/>
        <v>+dat or +inf</v>
      </c>
      <c r="G4503" s="21"/>
      <c r="H4503" s="21" t="s">
        <v>9635</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9587</v>
      </c>
      <c r="S4503" s="21" t="s">
        <v>9588</v>
      </c>
      <c r="T4503" s="21" t="s">
        <v>9589</v>
      </c>
      <c r="U4503" s="23"/>
      <c r="V4503" s="23"/>
      <c r="W4503" s="15">
        <f t="shared" si="191"/>
        <v>45711</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9636</v>
      </c>
      <c r="D4504" s="21" t="s">
        <v>118</v>
      </c>
      <c r="E4504" s="27" t="s">
        <v>3461</v>
      </c>
      <c r="F4504" s="21"/>
      <c r="G4504" s="21"/>
      <c r="H4504" s="21"/>
      <c r="I4504" s="21"/>
      <c r="J4504" s="21"/>
      <c r="K4504" s="21"/>
      <c r="L4504" s="21"/>
      <c r="M4504" s="21"/>
      <c r="N4504" s="21" t="s">
        <v>9637</v>
      </c>
      <c r="O4504" s="21"/>
      <c r="P4504" s="21"/>
      <c r="Q4504" s="21"/>
      <c r="R4504" s="21" t="s">
        <v>9587</v>
      </c>
      <c r="S4504" s="21" t="s">
        <v>9588</v>
      </c>
      <c r="T4504" s="21" t="s">
        <v>9638</v>
      </c>
      <c r="U4504" s="23"/>
      <c r="V4504" s="23"/>
      <c r="W4504" s="15">
        <f t="shared" si="191"/>
        <v>45711</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9639</v>
      </c>
      <c r="D4505" s="21" t="s">
        <v>47</v>
      </c>
      <c r="E4505" s="21" t="s">
        <v>9640</v>
      </c>
      <c r="F4505" s="21"/>
      <c r="G4505" s="21"/>
      <c r="H4505" s="21" t="s">
        <v>9641</v>
      </c>
      <c r="I4505" s="21" t="s">
        <v>9642</v>
      </c>
      <c r="J4505" s="21"/>
      <c r="K4505" s="21"/>
      <c r="L4505" s="21"/>
      <c r="M4505" s="21"/>
      <c r="N4505" s="21" t="s">
        <v>9643</v>
      </c>
      <c r="O4505" s="21"/>
      <c r="P4505" s="21"/>
      <c r="Q4505" s="21"/>
      <c r="R4505" s="21" t="s">
        <v>9587</v>
      </c>
      <c r="S4505" s="21" t="s">
        <v>9588</v>
      </c>
      <c r="T4505" s="21" t="s">
        <v>9644</v>
      </c>
      <c r="U4505" s="23"/>
      <c r="V4505" s="23"/>
      <c r="W4505" s="15">
        <f t="shared" si="191"/>
        <v>45711</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9587</v>
      </c>
      <c r="S4506" s="21" t="s">
        <v>9588</v>
      </c>
      <c r="T4506" s="21" t="s">
        <v>9589</v>
      </c>
      <c r="U4506" s="23"/>
      <c r="V4506" s="23"/>
      <c r="W4506" s="15">
        <f t="shared" si="191"/>
        <v>45711</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45711</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45711</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9587</v>
      </c>
      <c r="S4509" s="21" t="s">
        <v>9588</v>
      </c>
      <c r="T4509" s="21" t="s">
        <v>9645</v>
      </c>
      <c r="U4509" s="23"/>
      <c r="V4509" s="23"/>
      <c r="W4509" s="15">
        <f t="shared" si="191"/>
        <v>45711</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3665</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9587</v>
      </c>
      <c r="S4510" s="21" t="s">
        <v>9588</v>
      </c>
      <c r="T4510" s="21" t="s">
        <v>9645</v>
      </c>
      <c r="U4510" s="77"/>
      <c r="V4510" s="23"/>
      <c r="W4510" s="15">
        <f t="shared" si="191"/>
        <v>45711</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9587</v>
      </c>
      <c r="S4511" s="21" t="s">
        <v>9588</v>
      </c>
      <c r="T4511" s="21" t="s">
        <v>9645</v>
      </c>
      <c r="U4511" s="23"/>
      <c r="V4511" s="23"/>
      <c r="W4511" s="15">
        <f t="shared" si="191"/>
        <v>45711</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9587</v>
      </c>
      <c r="S4512" s="21" t="s">
        <v>9588</v>
      </c>
      <c r="T4512" s="21" t="s">
        <v>9645</v>
      </c>
      <c r="U4512" s="23"/>
      <c r="V4512" s="23"/>
      <c r="W4512" s="15">
        <f t="shared" si="191"/>
        <v>45711</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9587</v>
      </c>
      <c r="S4513" s="21" t="s">
        <v>9588</v>
      </c>
      <c r="T4513" s="21" t="s">
        <v>9645</v>
      </c>
      <c r="U4513" s="23"/>
      <c r="V4513" s="23"/>
      <c r="W4513" s="15">
        <f t="shared" si="191"/>
        <v>45711</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3755</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9587</v>
      </c>
      <c r="S4514" s="21" t="s">
        <v>9588</v>
      </c>
      <c r="T4514" s="21" t="s">
        <v>9645</v>
      </c>
      <c r="U4514" s="23"/>
      <c r="V4514" s="23"/>
      <c r="W4514" s="15">
        <f t="shared" si="191"/>
        <v>45711</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4063</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9587</v>
      </c>
      <c r="S4515" s="21" t="s">
        <v>9588</v>
      </c>
      <c r="T4515" s="21" t="s">
        <v>9645</v>
      </c>
      <c r="U4515" s="23"/>
      <c r="V4515" s="23"/>
      <c r="W4515" s="15">
        <f t="shared" si="191"/>
        <v>45711</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9587</v>
      </c>
      <c r="S4516" s="21" t="s">
        <v>9588</v>
      </c>
      <c r="T4516" s="21" t="s">
        <v>9645</v>
      </c>
      <c r="U4516" s="23"/>
      <c r="V4516" s="23"/>
      <c r="W4516" s="15">
        <f t="shared" si="191"/>
        <v>45711</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4192</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9587</v>
      </c>
      <c r="S4517" s="21" t="s">
        <v>9588</v>
      </c>
      <c r="T4517" s="21" t="s">
        <v>9645</v>
      </c>
      <c r="U4517" s="23"/>
      <c r="V4517" s="23"/>
      <c r="W4517" s="15">
        <f t="shared" si="191"/>
        <v>45711</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45711</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45711</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3755</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9587</v>
      </c>
      <c r="S4520" s="21" t="s">
        <v>9588</v>
      </c>
      <c r="T4520" s="21" t="s">
        <v>9645</v>
      </c>
      <c r="U4520" s="23"/>
      <c r="V4520" s="23"/>
      <c r="W4520" s="15">
        <f t="shared" si="191"/>
        <v>45711</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9646</v>
      </c>
      <c r="D4521" s="21" t="s">
        <v>47</v>
      </c>
      <c r="E4521" s="27" t="s">
        <v>9647</v>
      </c>
      <c r="F4521" s="21"/>
      <c r="G4521" s="21"/>
      <c r="H4521" s="21" t="s">
        <v>9648</v>
      </c>
      <c r="I4521" s="21" t="s">
        <v>50</v>
      </c>
      <c r="J4521" s="21" t="s">
        <v>51</v>
      </c>
      <c r="K4521" s="21">
        <v>1.0</v>
      </c>
      <c r="L4521" s="21" t="s">
        <v>35</v>
      </c>
      <c r="M4521" s="21"/>
      <c r="N4521" s="27" t="s">
        <v>52</v>
      </c>
      <c r="O4521" s="21"/>
      <c r="P4521" s="21"/>
      <c r="Q4521" s="21"/>
      <c r="R4521" s="21" t="s">
        <v>9587</v>
      </c>
      <c r="S4521" s="21" t="s">
        <v>9588</v>
      </c>
      <c r="T4521" s="21" t="s">
        <v>9649</v>
      </c>
      <c r="U4521" s="23"/>
      <c r="V4521" s="23"/>
      <c r="W4521" s="15">
        <f t="shared" si="191"/>
        <v>45711</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9650</v>
      </c>
      <c r="D4522" s="21" t="s">
        <v>84</v>
      </c>
      <c r="E4522" s="21" t="s">
        <v>9651</v>
      </c>
      <c r="F4522" s="21"/>
      <c r="G4522" s="21"/>
      <c r="H4522" s="21" t="s">
        <v>9652</v>
      </c>
      <c r="I4522" s="21" t="s">
        <v>9653</v>
      </c>
      <c r="J4522" s="21" t="s">
        <v>9654</v>
      </c>
      <c r="K4522" s="21">
        <v>1.0</v>
      </c>
      <c r="L4522" s="21" t="s">
        <v>35</v>
      </c>
      <c r="M4522" s="21"/>
      <c r="N4522" s="21" t="s">
        <v>9655</v>
      </c>
      <c r="O4522" s="21"/>
      <c r="P4522" s="21"/>
      <c r="Q4522" s="21"/>
      <c r="R4522" s="21" t="s">
        <v>9587</v>
      </c>
      <c r="S4522" s="21" t="s">
        <v>9588</v>
      </c>
      <c r="T4522" s="21" t="s">
        <v>9656</v>
      </c>
      <c r="U4522" s="23"/>
      <c r="V4522" s="23"/>
      <c r="W4522" s="15">
        <f t="shared" si="191"/>
        <v>45711</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9587</v>
      </c>
      <c r="S4523" s="21" t="s">
        <v>9588</v>
      </c>
      <c r="T4523" s="21" t="s">
        <v>9645</v>
      </c>
      <c r="U4523" s="23"/>
      <c r="V4523" s="23"/>
      <c r="W4523" s="15">
        <f t="shared" si="191"/>
        <v>45711</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9587</v>
      </c>
      <c r="S4524" s="21" t="s">
        <v>9588</v>
      </c>
      <c r="T4524" s="21" t="s">
        <v>9645</v>
      </c>
      <c r="U4524" s="23"/>
      <c r="V4524" s="23"/>
      <c r="W4524" s="15">
        <f t="shared" si="191"/>
        <v>45711</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5302</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9587</v>
      </c>
      <c r="S4525" s="21" t="s">
        <v>9588</v>
      </c>
      <c r="T4525" s="21" t="s">
        <v>9645</v>
      </c>
      <c r="U4525" s="23"/>
      <c r="V4525" s="23"/>
      <c r="W4525" s="15">
        <f t="shared" si="191"/>
        <v>45711</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2</v>
      </c>
      <c r="B4526" s="10">
        <f t="shared" si="5484"/>
        <v>4</v>
      </c>
      <c r="C4526" s="44" t="s">
        <v>3910</v>
      </c>
      <c r="D4526" s="21" t="str">
        <f t="shared" si="6275"/>
        <v>noun</v>
      </c>
      <c r="E4526" s="21" t="str">
        <f t="shared" si="6276"/>
        <v>masc gen sg of bhagavant</v>
      </c>
      <c r="F4526" s="21" t="str">
        <f t="shared" si="6277"/>
        <v/>
      </c>
      <c r="G4526" s="21"/>
      <c r="H4526" s="21" t="str">
        <f t="shared" si="6278"/>
        <v>of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9587</v>
      </c>
      <c r="S4526" s="21" t="s">
        <v>9588</v>
      </c>
      <c r="T4526" s="21" t="s">
        <v>9645</v>
      </c>
      <c r="U4526" s="23"/>
      <c r="V4526" s="23"/>
      <c r="W4526" s="15">
        <f t="shared" si="191"/>
        <v>45711</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9657</v>
      </c>
      <c r="D4527" s="21" t="s">
        <v>47</v>
      </c>
      <c r="E4527" s="21" t="s">
        <v>9658</v>
      </c>
      <c r="F4527" s="75" t="s">
        <v>1850</v>
      </c>
      <c r="G4527" s="21"/>
      <c r="H4527" s="21" t="s">
        <v>9659</v>
      </c>
      <c r="I4527" s="21"/>
      <c r="J4527" s="21" t="s">
        <v>1028</v>
      </c>
      <c r="K4527" s="21">
        <v>1.0</v>
      </c>
      <c r="L4527" s="21" t="s">
        <v>35</v>
      </c>
      <c r="M4527" s="21"/>
      <c r="N4527" s="21" t="s">
        <v>9660</v>
      </c>
      <c r="O4527" s="21"/>
      <c r="P4527" s="21"/>
      <c r="Q4527" s="21"/>
      <c r="R4527" s="21" t="s">
        <v>9587</v>
      </c>
      <c r="S4527" s="21" t="s">
        <v>9588</v>
      </c>
      <c r="T4527" s="21" t="s">
        <v>9661</v>
      </c>
      <c r="U4527" s="23"/>
      <c r="V4527" s="23"/>
      <c r="W4527" s="15">
        <f t="shared" si="191"/>
        <v>45711</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45711</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45711</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9587</v>
      </c>
      <c r="S4530" s="21" t="s">
        <v>9588</v>
      </c>
      <c r="T4530" s="27" t="s">
        <v>9662</v>
      </c>
      <c r="U4530" s="23"/>
      <c r="V4530" s="23"/>
      <c r="W4530" s="15">
        <f t="shared" si="191"/>
        <v>45711</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9587</v>
      </c>
      <c r="S4531" s="21" t="s">
        <v>9588</v>
      </c>
      <c r="T4531" s="27" t="s">
        <v>9662</v>
      </c>
      <c r="U4531" s="77"/>
      <c r="V4531" s="23"/>
      <c r="W4531" s="15">
        <f t="shared" si="191"/>
        <v>45711</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9663</v>
      </c>
      <c r="D4532" s="21" t="s">
        <v>47</v>
      </c>
      <c r="E4532" s="27" t="s">
        <v>9664</v>
      </c>
      <c r="F4532" s="21"/>
      <c r="G4532" s="21"/>
      <c r="H4532" s="21" t="s">
        <v>9648</v>
      </c>
      <c r="I4532" s="21" t="s">
        <v>50</v>
      </c>
      <c r="J4532" s="21" t="s">
        <v>51</v>
      </c>
      <c r="K4532" s="21">
        <v>1.0</v>
      </c>
      <c r="L4532" s="21" t="s">
        <v>35</v>
      </c>
      <c r="M4532" s="21"/>
      <c r="N4532" s="27" t="s">
        <v>52</v>
      </c>
      <c r="O4532" s="21"/>
      <c r="P4532" s="21"/>
      <c r="Q4532" s="21"/>
      <c r="R4532" s="21" t="s">
        <v>9587</v>
      </c>
      <c r="S4532" s="21" t="s">
        <v>9588</v>
      </c>
      <c r="T4532" s="27" t="s">
        <v>9665</v>
      </c>
      <c r="U4532" s="23"/>
      <c r="V4532" s="23"/>
      <c r="W4532" s="15">
        <f t="shared" si="191"/>
        <v>45711</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9587</v>
      </c>
      <c r="S4533" s="21" t="s">
        <v>9588</v>
      </c>
      <c r="T4533" s="27" t="s">
        <v>9662</v>
      </c>
      <c r="U4533" s="23"/>
      <c r="V4533" s="23"/>
      <c r="W4533" s="15">
        <f t="shared" si="191"/>
        <v>45711</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9587</v>
      </c>
      <c r="S4534" s="21" t="s">
        <v>9588</v>
      </c>
      <c r="T4534" s="27" t="s">
        <v>9662</v>
      </c>
      <c r="U4534" s="23"/>
      <c r="V4534" s="23"/>
      <c r="W4534" s="15">
        <f t="shared" si="191"/>
        <v>45711</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9587</v>
      </c>
      <c r="S4535" s="21" t="s">
        <v>9588</v>
      </c>
      <c r="T4535" s="27" t="s">
        <v>9662</v>
      </c>
      <c r="U4535" s="23"/>
      <c r="V4535" s="23"/>
      <c r="W4535" s="15">
        <f t="shared" si="191"/>
        <v>45711</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9587</v>
      </c>
      <c r="S4536" s="21" t="s">
        <v>9588</v>
      </c>
      <c r="T4536" s="27" t="s">
        <v>9662</v>
      </c>
      <c r="U4536" s="23"/>
      <c r="V4536" s="23"/>
      <c r="W4536" s="15">
        <f t="shared" si="191"/>
        <v>45711</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9615</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9587</v>
      </c>
      <c r="S4537" s="21" t="s">
        <v>9588</v>
      </c>
      <c r="T4537" s="27" t="s">
        <v>9662</v>
      </c>
      <c r="U4537" s="23"/>
      <c r="V4537" s="23"/>
      <c r="W4537" s="15">
        <f t="shared" si="191"/>
        <v>45711</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9666</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9587</v>
      </c>
      <c r="S4538" s="21" t="s">
        <v>9588</v>
      </c>
      <c r="T4538" s="27" t="s">
        <v>9662</v>
      </c>
      <c r="U4538" s="23"/>
      <c r="V4538" s="23"/>
      <c r="W4538" s="15">
        <f t="shared" si="191"/>
        <v>45711</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9615</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9587</v>
      </c>
      <c r="S4539" s="21" t="s">
        <v>9588</v>
      </c>
      <c r="T4539" s="27" t="s">
        <v>9662</v>
      </c>
      <c r="U4539" s="23"/>
      <c r="V4539" s="23"/>
      <c r="W4539" s="15">
        <f t="shared" si="191"/>
        <v>45711</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9621</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9587</v>
      </c>
      <c r="S4540" s="21" t="s">
        <v>9588</v>
      </c>
      <c r="T4540" s="27" t="s">
        <v>9662</v>
      </c>
      <c r="U4540" s="23"/>
      <c r="V4540" s="23"/>
      <c r="W4540" s="15">
        <f t="shared" si="191"/>
        <v>45711</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9587</v>
      </c>
      <c r="S4541" s="21" t="s">
        <v>9588</v>
      </c>
      <c r="T4541" s="27" t="s">
        <v>9662</v>
      </c>
      <c r="U4541" s="23"/>
      <c r="V4541" s="23"/>
      <c r="W4541" s="15">
        <f t="shared" si="191"/>
        <v>45711</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4638</v>
      </c>
      <c r="D4542" s="21" t="str">
        <f t="shared" si="6303"/>
        <v>comp</v>
      </c>
      <c r="E4542" s="21" t="str">
        <f t="shared" si="6304"/>
        <v>comp</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9587</v>
      </c>
      <c r="S4542" s="21" t="s">
        <v>9588</v>
      </c>
      <c r="T4542" s="27" t="s">
        <v>9662</v>
      </c>
      <c r="U4542" s="23"/>
      <c r="V4542" s="23"/>
      <c r="W4542" s="15">
        <f t="shared" si="191"/>
        <v>45711</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9587</v>
      </c>
      <c r="S4543" s="21" t="s">
        <v>9588</v>
      </c>
      <c r="T4543" s="27" t="s">
        <v>9662</v>
      </c>
      <c r="U4543" s="23"/>
      <c r="V4543" s="23"/>
      <c r="W4543" s="15">
        <f t="shared" si="191"/>
        <v>45711</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9587</v>
      </c>
      <c r="S4544" s="21" t="s">
        <v>9588</v>
      </c>
      <c r="T4544" s="27" t="s">
        <v>9662</v>
      </c>
      <c r="U4544" s="23"/>
      <c r="V4544" s="23"/>
      <c r="W4544" s="15">
        <f t="shared" si="191"/>
        <v>45711</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9624</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9587</v>
      </c>
      <c r="S4545" s="21" t="s">
        <v>9588</v>
      </c>
      <c r="T4545" s="27" t="s">
        <v>9662</v>
      </c>
      <c r="U4545" s="23"/>
      <c r="V4545" s="23"/>
      <c r="W4545" s="15">
        <f t="shared" si="191"/>
        <v>45711</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9636</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9587</v>
      </c>
      <c r="S4546" s="21" t="s">
        <v>9588</v>
      </c>
      <c r="T4546" s="27" t="s">
        <v>9662</v>
      </c>
      <c r="U4546" s="23"/>
      <c r="V4546" s="23"/>
      <c r="W4546" s="15">
        <f t="shared" si="191"/>
        <v>45711</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45711</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45711</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9667</v>
      </c>
      <c r="R4549" s="21" t="s">
        <v>9587</v>
      </c>
      <c r="S4549" s="21" t="s">
        <v>9588</v>
      </c>
      <c r="T4549" s="21" t="s">
        <v>9668</v>
      </c>
      <c r="U4549" s="23"/>
      <c r="V4549" s="23"/>
      <c r="W4549" s="15">
        <f t="shared" si="191"/>
        <v>45711</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9587</v>
      </c>
      <c r="S4550" s="21" t="s">
        <v>9588</v>
      </c>
      <c r="T4550" s="21" t="s">
        <v>9668</v>
      </c>
      <c r="U4550" s="77"/>
      <c r="V4550" s="23"/>
      <c r="W4550" s="15">
        <f t="shared" si="191"/>
        <v>45711</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9587</v>
      </c>
      <c r="S4551" s="21" t="s">
        <v>9588</v>
      </c>
      <c r="T4551" s="21" t="s">
        <v>9668</v>
      </c>
      <c r="U4551" s="23"/>
      <c r="V4551" s="23"/>
      <c r="W4551" s="15">
        <f t="shared" si="191"/>
        <v>45711</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3665</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9587</v>
      </c>
      <c r="S4552" s="21" t="s">
        <v>9588</v>
      </c>
      <c r="T4552" s="21" t="s">
        <v>9668</v>
      </c>
      <c r="U4552" s="23"/>
      <c r="V4552" s="23"/>
      <c r="W4552" s="15">
        <f t="shared" si="191"/>
        <v>45711</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9587</v>
      </c>
      <c r="S4553" s="21" t="s">
        <v>9588</v>
      </c>
      <c r="T4553" s="21" t="s">
        <v>9668</v>
      </c>
      <c r="U4553" s="23"/>
      <c r="V4553" s="23"/>
      <c r="W4553" s="15">
        <f t="shared" si="191"/>
        <v>45711</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9587</v>
      </c>
      <c r="S4554" s="21" t="s">
        <v>9588</v>
      </c>
      <c r="T4554" s="21" t="s">
        <v>9668</v>
      </c>
      <c r="U4554" s="23"/>
      <c r="V4554" s="23"/>
      <c r="W4554" s="15">
        <f t="shared" si="191"/>
        <v>45711</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9587</v>
      </c>
      <c r="S4555" s="21" t="s">
        <v>9588</v>
      </c>
      <c r="T4555" s="21" t="s">
        <v>9668</v>
      </c>
      <c r="U4555" s="23"/>
      <c r="V4555" s="23"/>
      <c r="W4555" s="15">
        <f t="shared" si="191"/>
        <v>45711</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9587</v>
      </c>
      <c r="S4556" s="21" t="s">
        <v>9588</v>
      </c>
      <c r="T4556" s="21" t="s">
        <v>9668</v>
      </c>
      <c r="U4556" s="23"/>
      <c r="V4556" s="23"/>
      <c r="W4556" s="15">
        <f t="shared" si="191"/>
        <v>45711</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9587</v>
      </c>
      <c r="S4557" s="21" t="s">
        <v>9588</v>
      </c>
      <c r="T4557" s="21" t="s">
        <v>9668</v>
      </c>
      <c r="U4557" s="23"/>
      <c r="V4557" s="23"/>
      <c r="W4557" s="15">
        <f t="shared" si="191"/>
        <v>45711</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3665</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9587</v>
      </c>
      <c r="S4558" s="21" t="s">
        <v>9588</v>
      </c>
      <c r="T4558" s="21" t="s">
        <v>9668</v>
      </c>
      <c r="U4558" s="23"/>
      <c r="V4558" s="23"/>
      <c r="W4558" s="15">
        <f t="shared" si="191"/>
        <v>45711</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9587</v>
      </c>
      <c r="S4559" s="21" t="s">
        <v>9588</v>
      </c>
      <c r="T4559" s="21" t="s">
        <v>9668</v>
      </c>
      <c r="U4559" s="23"/>
      <c r="V4559" s="23"/>
      <c r="W4559" s="15">
        <f t="shared" si="191"/>
        <v>45711</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9587</v>
      </c>
      <c r="S4560" s="21" t="s">
        <v>9588</v>
      </c>
      <c r="T4560" s="21" t="s">
        <v>9668</v>
      </c>
      <c r="U4560" s="23"/>
      <c r="V4560" s="23"/>
      <c r="W4560" s="15">
        <f t="shared" si="191"/>
        <v>45711</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9587</v>
      </c>
      <c r="S4561" s="21" t="s">
        <v>9588</v>
      </c>
      <c r="T4561" s="21" t="s">
        <v>9668</v>
      </c>
      <c r="U4561" s="23"/>
      <c r="V4561" s="23"/>
      <c r="W4561" s="15">
        <f t="shared" si="191"/>
        <v>45711</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7</v>
      </c>
      <c r="B4562" s="10">
        <f t="shared" si="5484"/>
        <v>8</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9587</v>
      </c>
      <c r="S4562" s="21" t="s">
        <v>9588</v>
      </c>
      <c r="T4562" s="21" t="s">
        <v>9668</v>
      </c>
      <c r="U4562" s="23"/>
      <c r="V4562" s="23"/>
      <c r="W4562" s="15">
        <f t="shared" si="191"/>
        <v>45711</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9587</v>
      </c>
      <c r="S4563" s="21" t="s">
        <v>9588</v>
      </c>
      <c r="T4563" s="21" t="s">
        <v>9668</v>
      </c>
      <c r="U4563" s="23"/>
      <c r="V4563" s="23"/>
      <c r="W4563" s="15">
        <f t="shared" si="191"/>
        <v>45711</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0</v>
      </c>
      <c r="C4564" s="138"/>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45711</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45711</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9587</v>
      </c>
      <c r="S4566" s="21" t="s">
        <v>9588</v>
      </c>
      <c r="T4566" s="21" t="s">
        <v>9669</v>
      </c>
      <c r="U4566" s="23"/>
      <c r="V4566" s="23"/>
      <c r="W4566" s="15">
        <f t="shared" si="191"/>
        <v>45711</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9587</v>
      </c>
      <c r="S4567" s="21" t="s">
        <v>9588</v>
      </c>
      <c r="T4567" s="21" t="s">
        <v>9669</v>
      </c>
      <c r="U4567" s="77"/>
      <c r="V4567" s="23"/>
      <c r="W4567" s="15">
        <f t="shared" si="191"/>
        <v>45711</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9587</v>
      </c>
      <c r="S4568" s="21" t="s">
        <v>9588</v>
      </c>
      <c r="T4568" s="21" t="s">
        <v>9669</v>
      </c>
      <c r="U4568" s="23"/>
      <c r="V4568" s="23"/>
      <c r="W4568" s="15">
        <f t="shared" si="191"/>
        <v>45711</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9587</v>
      </c>
      <c r="S4569" s="21" t="s">
        <v>9588</v>
      </c>
      <c r="T4569" s="21" t="s">
        <v>9669</v>
      </c>
      <c r="U4569" s="23"/>
      <c r="V4569" s="23"/>
      <c r="W4569" s="15">
        <f t="shared" si="191"/>
        <v>45711</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9587</v>
      </c>
      <c r="S4570" s="21" t="s">
        <v>9588</v>
      </c>
      <c r="T4570" s="21" t="s">
        <v>9669</v>
      </c>
      <c r="U4570" s="23"/>
      <c r="V4570" s="23"/>
      <c r="W4570" s="15">
        <f t="shared" si="191"/>
        <v>45711</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9587</v>
      </c>
      <c r="S4571" s="21" t="s">
        <v>9588</v>
      </c>
      <c r="T4571" s="21" t="s">
        <v>9669</v>
      </c>
      <c r="U4571" s="23"/>
      <c r="V4571" s="23"/>
      <c r="W4571" s="15">
        <f t="shared" si="191"/>
        <v>45711</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0</v>
      </c>
      <c r="C4572" s="138"/>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45711</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45711</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9587</v>
      </c>
      <c r="S4574" s="21" t="s">
        <v>9588</v>
      </c>
      <c r="T4574" s="21" t="s">
        <v>9669</v>
      </c>
      <c r="U4574" s="23"/>
      <c r="V4574" s="23"/>
      <c r="W4574" s="15">
        <f t="shared" si="191"/>
        <v>45711</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9587</v>
      </c>
      <c r="S4575" s="21" t="s">
        <v>9588</v>
      </c>
      <c r="T4575" s="21" t="s">
        <v>9670</v>
      </c>
      <c r="U4575" s="77"/>
      <c r="V4575" s="23"/>
      <c r="W4575" s="15">
        <f t="shared" si="191"/>
        <v>45711</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9587</v>
      </c>
      <c r="S4576" s="21" t="s">
        <v>9588</v>
      </c>
      <c r="T4576" s="21" t="s">
        <v>9670</v>
      </c>
      <c r="U4576" s="23"/>
      <c r="V4576" s="23"/>
      <c r="W4576" s="15">
        <f t="shared" si="191"/>
        <v>45711</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4764</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9587</v>
      </c>
      <c r="S4577" s="21" t="s">
        <v>9588</v>
      </c>
      <c r="T4577" s="21" t="s">
        <v>9670</v>
      </c>
      <c r="U4577" s="23"/>
      <c r="V4577" s="23"/>
      <c r="W4577" s="15">
        <f t="shared" si="191"/>
        <v>45711</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0</v>
      </c>
      <c r="C4578" s="138"/>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45711</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45711</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9671</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45711</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9671</v>
      </c>
      <c r="S4581" s="21" t="s">
        <v>9672</v>
      </c>
      <c r="T4581" s="21" t="s">
        <v>9673</v>
      </c>
      <c r="U4581" s="77"/>
      <c r="V4581" s="23"/>
      <c r="W4581" s="15">
        <f t="shared" si="191"/>
        <v>45711</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9671</v>
      </c>
      <c r="S4582" s="21" t="s">
        <v>9672</v>
      </c>
      <c r="T4582" s="21" t="s">
        <v>9673</v>
      </c>
      <c r="U4582" s="23"/>
      <c r="V4582" s="23"/>
      <c r="W4582" s="15">
        <f t="shared" si="191"/>
        <v>45711</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3665</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9671</v>
      </c>
      <c r="S4583" s="21" t="s">
        <v>9672</v>
      </c>
      <c r="T4583" s="21" t="s">
        <v>9673</v>
      </c>
      <c r="U4583" s="23"/>
      <c r="V4583" s="23"/>
      <c r="W4583" s="15">
        <f t="shared" si="191"/>
        <v>45711</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4251</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9671</v>
      </c>
      <c r="S4584" s="21" t="s">
        <v>9672</v>
      </c>
      <c r="T4584" s="21" t="s">
        <v>9673</v>
      </c>
      <c r="U4584" s="23"/>
      <c r="V4584" s="23"/>
      <c r="W4584" s="15">
        <f t="shared" si="191"/>
        <v>45711</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9674</v>
      </c>
      <c r="D4585" s="21" t="s">
        <v>250</v>
      </c>
      <c r="E4585" s="21" t="s">
        <v>9675</v>
      </c>
      <c r="F4585" s="21"/>
      <c r="G4585" s="21"/>
      <c r="H4585" s="21" t="s">
        <v>9676</v>
      </c>
      <c r="I4585" s="21"/>
      <c r="J4585" s="21"/>
      <c r="K4585" s="21"/>
      <c r="L4585" s="21"/>
      <c r="M4585" s="21"/>
      <c r="N4585" s="21" t="s">
        <v>9677</v>
      </c>
      <c r="O4585" s="21" t="s">
        <v>65</v>
      </c>
      <c r="P4585" s="21" t="s">
        <v>9677</v>
      </c>
      <c r="Q4585" s="21"/>
      <c r="R4585" s="21" t="s">
        <v>9671</v>
      </c>
      <c r="S4585" s="21" t="s">
        <v>9672</v>
      </c>
      <c r="T4585" s="21" t="s">
        <v>9678</v>
      </c>
      <c r="U4585" s="23"/>
      <c r="V4585" s="23"/>
      <c r="W4585" s="15">
        <f t="shared" si="191"/>
        <v>45711</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9671</v>
      </c>
      <c r="S4586" s="21" t="s">
        <v>9672</v>
      </c>
      <c r="T4586" s="21" t="s">
        <v>9673</v>
      </c>
      <c r="U4586" s="23"/>
      <c r="V4586" s="23"/>
      <c r="W4586" s="15">
        <f t="shared" si="191"/>
        <v>45711</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9679</v>
      </c>
      <c r="D4587" s="21" t="s">
        <v>250</v>
      </c>
      <c r="E4587" s="21" t="s">
        <v>9680</v>
      </c>
      <c r="F4587" s="21"/>
      <c r="G4587" s="21"/>
      <c r="H4587" s="21" t="s">
        <v>9681</v>
      </c>
      <c r="I4587" s="21"/>
      <c r="J4587" s="21" t="s">
        <v>640</v>
      </c>
      <c r="K4587" s="21">
        <v>1.0</v>
      </c>
      <c r="L4587" s="21" t="s">
        <v>35</v>
      </c>
      <c r="M4587" s="21"/>
      <c r="N4587" s="21" t="s">
        <v>3423</v>
      </c>
      <c r="O4587" s="21"/>
      <c r="P4587" s="21"/>
      <c r="Q4587" s="21"/>
      <c r="R4587" s="21" t="s">
        <v>9671</v>
      </c>
      <c r="S4587" s="21" t="s">
        <v>9672</v>
      </c>
      <c r="T4587" s="21" t="s">
        <v>9682</v>
      </c>
      <c r="U4587" s="23"/>
      <c r="V4587" s="23"/>
      <c r="W4587" s="15">
        <f t="shared" si="191"/>
        <v>45711</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8936</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9671</v>
      </c>
      <c r="S4588" s="21" t="s">
        <v>9672</v>
      </c>
      <c r="T4588" s="21" t="s">
        <v>9673</v>
      </c>
      <c r="U4588" s="23"/>
      <c r="V4588" s="23"/>
      <c r="W4588" s="15">
        <f t="shared" si="191"/>
        <v>45711</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9683</v>
      </c>
      <c r="D4589" s="21" t="s">
        <v>250</v>
      </c>
      <c r="E4589" s="21" t="s">
        <v>9684</v>
      </c>
      <c r="F4589" s="21"/>
      <c r="G4589" s="21"/>
      <c r="H4589" s="21" t="s">
        <v>9685</v>
      </c>
      <c r="I4589" s="27" t="s">
        <v>9686</v>
      </c>
      <c r="J4589" s="21"/>
      <c r="K4589" s="21"/>
      <c r="L4589" s="21"/>
      <c r="M4589" s="21"/>
      <c r="N4589" s="21" t="s">
        <v>9687</v>
      </c>
      <c r="O4589" s="21" t="s">
        <v>65</v>
      </c>
      <c r="P4589" s="21" t="s">
        <v>9687</v>
      </c>
      <c r="Q4589" s="21" t="s">
        <v>9688</v>
      </c>
      <c r="R4589" s="21" t="s">
        <v>9671</v>
      </c>
      <c r="S4589" s="21" t="s">
        <v>9672</v>
      </c>
      <c r="T4589" s="21" t="s">
        <v>9689</v>
      </c>
      <c r="U4589" s="23"/>
      <c r="V4589" s="23"/>
      <c r="W4589" s="15">
        <f t="shared" si="191"/>
        <v>45711</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9690</v>
      </c>
      <c r="D4590" s="21" t="s">
        <v>183</v>
      </c>
      <c r="E4590" s="21"/>
      <c r="F4590" s="21"/>
      <c r="G4590" s="21"/>
      <c r="H4590" s="21" t="s">
        <v>9691</v>
      </c>
      <c r="I4590" s="21" t="s">
        <v>9692</v>
      </c>
      <c r="J4590" s="21" t="s">
        <v>214</v>
      </c>
      <c r="K4590" s="21">
        <v>7.0</v>
      </c>
      <c r="L4590" s="21" t="s">
        <v>215</v>
      </c>
      <c r="M4590" s="21"/>
      <c r="N4590" s="21" t="s">
        <v>9693</v>
      </c>
      <c r="O4590" s="21"/>
      <c r="P4590" s="21"/>
      <c r="Q4590" s="21" t="s">
        <v>9694</v>
      </c>
      <c r="R4590" s="21" t="s">
        <v>9671</v>
      </c>
      <c r="S4590" s="21" t="s">
        <v>9672</v>
      </c>
      <c r="T4590" s="27" t="s">
        <v>9695</v>
      </c>
      <c r="U4590" s="23"/>
      <c r="V4590" s="23"/>
      <c r="W4590" s="15">
        <f t="shared" si="191"/>
        <v>45711</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9696</v>
      </c>
      <c r="D4591" s="21" t="s">
        <v>250</v>
      </c>
      <c r="E4591" s="21" t="s">
        <v>9697</v>
      </c>
      <c r="F4591" s="21"/>
      <c r="G4591" s="21"/>
      <c r="H4591" s="21" t="s">
        <v>9698</v>
      </c>
      <c r="I4591" s="21" t="s">
        <v>9699</v>
      </c>
      <c r="J4591" s="21"/>
      <c r="K4591" s="21"/>
      <c r="L4591" s="21"/>
      <c r="M4591" s="21"/>
      <c r="N4591" s="21" t="s">
        <v>9700</v>
      </c>
      <c r="O4591" s="21"/>
      <c r="P4591" s="21"/>
      <c r="Q4591" s="21"/>
      <c r="R4591" s="21" t="s">
        <v>9671</v>
      </c>
      <c r="S4591" s="21" t="s">
        <v>9672</v>
      </c>
      <c r="T4591" s="27" t="s">
        <v>9701</v>
      </c>
      <c r="U4591" s="23"/>
      <c r="V4591" s="23"/>
      <c r="W4591" s="15">
        <f t="shared" si="191"/>
        <v>45711</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9671</v>
      </c>
      <c r="S4592" s="21" t="s">
        <v>9672</v>
      </c>
      <c r="T4592" s="21" t="s">
        <v>9673</v>
      </c>
      <c r="U4592" s="23"/>
      <c r="V4592" s="23"/>
      <c r="W4592" s="15">
        <f t="shared" si="191"/>
        <v>45711</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9702</v>
      </c>
      <c r="D4593" s="21" t="s">
        <v>47</v>
      </c>
      <c r="E4593" s="21" t="s">
        <v>9703</v>
      </c>
      <c r="F4593" s="21"/>
      <c r="G4593" s="21"/>
      <c r="H4593" s="21" t="s">
        <v>9704</v>
      </c>
      <c r="I4593" s="21"/>
      <c r="J4593" s="21" t="s">
        <v>1673</v>
      </c>
      <c r="K4593" s="21">
        <v>1.0</v>
      </c>
      <c r="L4593" s="21" t="s">
        <v>35</v>
      </c>
      <c r="M4593" s="21"/>
      <c r="N4593" s="21" t="s">
        <v>9705</v>
      </c>
      <c r="O4593" s="21"/>
      <c r="P4593" s="21"/>
      <c r="Q4593" s="21"/>
      <c r="R4593" s="21" t="s">
        <v>9671</v>
      </c>
      <c r="S4593" s="21" t="s">
        <v>9672</v>
      </c>
      <c r="T4593" s="21" t="s">
        <v>9706</v>
      </c>
      <c r="U4593" s="23"/>
      <c r="V4593" s="23"/>
      <c r="W4593" s="15">
        <f t="shared" si="191"/>
        <v>45711</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9707</v>
      </c>
      <c r="D4594" s="21" t="s">
        <v>183</v>
      </c>
      <c r="E4594" s="21" t="s">
        <v>9708</v>
      </c>
      <c r="F4594" s="21" t="s">
        <v>185</v>
      </c>
      <c r="G4594" s="21"/>
      <c r="H4594" s="21" t="s">
        <v>9709</v>
      </c>
      <c r="I4594" s="21"/>
      <c r="J4594" s="21" t="s">
        <v>2013</v>
      </c>
      <c r="K4594" s="21">
        <v>1.0</v>
      </c>
      <c r="L4594" s="21" t="s">
        <v>35</v>
      </c>
      <c r="M4594" s="21"/>
      <c r="N4594" s="21" t="s">
        <v>9710</v>
      </c>
      <c r="O4594" s="21"/>
      <c r="P4594" s="21"/>
      <c r="Q4594" s="21"/>
      <c r="R4594" s="21" t="s">
        <v>9671</v>
      </c>
      <c r="S4594" s="21" t="s">
        <v>9672</v>
      </c>
      <c r="T4594" s="21" t="s">
        <v>9711</v>
      </c>
      <c r="U4594" s="23"/>
      <c r="V4594" s="23"/>
      <c r="W4594" s="15">
        <f t="shared" si="191"/>
        <v>45711</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9671</v>
      </c>
      <c r="S4595" s="21" t="s">
        <v>9672</v>
      </c>
      <c r="T4595" s="21" t="s">
        <v>9673</v>
      </c>
      <c r="U4595" s="23"/>
      <c r="V4595" s="23"/>
      <c r="W4595" s="15">
        <f t="shared" si="191"/>
        <v>45711</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9712</v>
      </c>
      <c r="D4596" s="21" t="s">
        <v>84</v>
      </c>
      <c r="E4596" s="21" t="s">
        <v>9713</v>
      </c>
      <c r="F4596" s="21"/>
      <c r="G4596" s="21"/>
      <c r="H4596" s="21" t="s">
        <v>9714</v>
      </c>
      <c r="I4596" s="27" t="s">
        <v>9715</v>
      </c>
      <c r="J4596" s="21" t="s">
        <v>5454</v>
      </c>
      <c r="K4596" s="21">
        <v>2.0</v>
      </c>
      <c r="L4596" s="21" t="s">
        <v>3063</v>
      </c>
      <c r="M4596" s="21" t="s">
        <v>6564</v>
      </c>
      <c r="N4596" s="21" t="s">
        <v>9716</v>
      </c>
      <c r="O4596" s="21"/>
      <c r="P4596" s="21"/>
      <c r="Q4596" s="21"/>
      <c r="R4596" s="21" t="s">
        <v>9671</v>
      </c>
      <c r="S4596" s="21" t="s">
        <v>9672</v>
      </c>
      <c r="T4596" s="21" t="s">
        <v>9717</v>
      </c>
      <c r="U4596" s="23"/>
      <c r="V4596" s="23"/>
      <c r="W4596" s="15">
        <f t="shared" si="191"/>
        <v>45711</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9671</v>
      </c>
      <c r="S4597" s="21" t="s">
        <v>9672</v>
      </c>
      <c r="T4597" s="21" t="s">
        <v>9673</v>
      </c>
      <c r="U4597" s="23"/>
      <c r="V4597" s="23"/>
      <c r="W4597" s="15">
        <f t="shared" si="191"/>
        <v>45711</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9718</v>
      </c>
      <c r="D4598" s="21" t="s">
        <v>84</v>
      </c>
      <c r="E4598" s="21" t="s">
        <v>9719</v>
      </c>
      <c r="F4598" s="21"/>
      <c r="G4598" s="21"/>
      <c r="H4598" s="21" t="s">
        <v>9720</v>
      </c>
      <c r="I4598" s="21"/>
      <c r="J4598" s="21" t="s">
        <v>130</v>
      </c>
      <c r="K4598" s="21">
        <v>1.0</v>
      </c>
      <c r="L4598" s="21" t="s">
        <v>35</v>
      </c>
      <c r="M4598" s="21" t="s">
        <v>8950</v>
      </c>
      <c r="N4598" s="21" t="s">
        <v>9721</v>
      </c>
      <c r="O4598" s="21"/>
      <c r="P4598" s="21"/>
      <c r="Q4598" s="21"/>
      <c r="R4598" s="21" t="s">
        <v>9671</v>
      </c>
      <c r="S4598" s="21" t="s">
        <v>9672</v>
      </c>
      <c r="T4598" s="21" t="s">
        <v>9722</v>
      </c>
      <c r="U4598" s="23"/>
      <c r="V4598" s="23"/>
      <c r="W4598" s="15">
        <f t="shared" si="191"/>
        <v>45711</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9671</v>
      </c>
      <c r="S4599" s="21" t="s">
        <v>9672</v>
      </c>
      <c r="T4599" s="21" t="s">
        <v>9673</v>
      </c>
      <c r="U4599" s="23"/>
      <c r="V4599" s="23"/>
      <c r="W4599" s="15">
        <f t="shared" si="191"/>
        <v>45711</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9723</v>
      </c>
      <c r="D4600" s="21" t="s">
        <v>29</v>
      </c>
      <c r="E4600" s="21" t="s">
        <v>538</v>
      </c>
      <c r="F4600" s="21" t="s">
        <v>1879</v>
      </c>
      <c r="G4600" s="21"/>
      <c r="H4600" s="21" t="s">
        <v>9724</v>
      </c>
      <c r="I4600" s="21"/>
      <c r="J4600" s="21"/>
      <c r="K4600" s="21"/>
      <c r="L4600" s="21"/>
      <c r="M4600" s="21"/>
      <c r="N4600" s="21"/>
      <c r="O4600" s="21"/>
      <c r="P4600" s="21"/>
      <c r="Q4600" s="21"/>
      <c r="R4600" s="21" t="s">
        <v>9671</v>
      </c>
      <c r="S4600" s="21" t="s">
        <v>9672</v>
      </c>
      <c r="T4600" s="21" t="s">
        <v>9725</v>
      </c>
      <c r="U4600" s="23"/>
      <c r="V4600" s="23"/>
      <c r="W4600" s="15">
        <f t="shared" si="191"/>
        <v>45711</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9671</v>
      </c>
      <c r="S4601" s="21" t="s">
        <v>9672</v>
      </c>
      <c r="T4601" s="21" t="s">
        <v>9673</v>
      </c>
      <c r="U4601" s="23"/>
      <c r="V4601" s="23"/>
      <c r="W4601" s="15">
        <f t="shared" si="191"/>
        <v>45711</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7538</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9671</v>
      </c>
      <c r="S4602" s="21" t="s">
        <v>9672</v>
      </c>
      <c r="T4602" s="21" t="s">
        <v>9673</v>
      </c>
      <c r="U4602" s="23"/>
      <c r="V4602" s="23"/>
      <c r="W4602" s="15">
        <f t="shared" si="191"/>
        <v>45711</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4520</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9671</v>
      </c>
      <c r="S4603" s="21" t="s">
        <v>9672</v>
      </c>
      <c r="T4603" s="21" t="s">
        <v>9673</v>
      </c>
      <c r="U4603" s="23"/>
      <c r="V4603" s="23"/>
      <c r="W4603" s="15">
        <f t="shared" si="191"/>
        <v>45711</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4764</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9671</v>
      </c>
      <c r="S4604" s="21" t="s">
        <v>9672</v>
      </c>
      <c r="T4604" s="21" t="s">
        <v>9673</v>
      </c>
      <c r="U4604" s="23"/>
      <c r="V4604" s="23"/>
      <c r="W4604" s="15">
        <f t="shared" si="191"/>
        <v>45711</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45711</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45711</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9726</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45711</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9727</v>
      </c>
      <c r="D4608" s="27" t="s">
        <v>118</v>
      </c>
      <c r="E4608" s="27" t="s">
        <v>3461</v>
      </c>
      <c r="F4608" s="21"/>
      <c r="G4608" s="21"/>
      <c r="H4608" s="21" t="s">
        <v>9728</v>
      </c>
      <c r="I4608" s="21"/>
      <c r="J4608" s="21"/>
      <c r="K4608" s="21"/>
      <c r="L4608" s="21"/>
      <c r="M4608" s="21"/>
      <c r="N4608" s="21" t="s">
        <v>9729</v>
      </c>
      <c r="O4608" s="21"/>
      <c r="P4608" s="21"/>
      <c r="Q4608" s="21"/>
      <c r="R4608" s="21" t="s">
        <v>9726</v>
      </c>
      <c r="S4608" s="21" t="s">
        <v>9730</v>
      </c>
      <c r="T4608" s="22" t="s">
        <v>9731</v>
      </c>
      <c r="U4608" s="23"/>
      <c r="V4608" s="23"/>
      <c r="W4608" s="15">
        <f t="shared" si="191"/>
        <v>45711</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9732</v>
      </c>
      <c r="D4609" s="21" t="s">
        <v>47</v>
      </c>
      <c r="E4609" s="21" t="s">
        <v>9733</v>
      </c>
      <c r="F4609" s="21"/>
      <c r="G4609" s="21"/>
      <c r="H4609" s="21" t="s">
        <v>9734</v>
      </c>
      <c r="I4609" s="21" t="s">
        <v>9735</v>
      </c>
      <c r="J4609" s="21"/>
      <c r="K4609" s="21"/>
      <c r="L4609" s="21"/>
      <c r="M4609" s="21"/>
      <c r="N4609" s="21" t="s">
        <v>9736</v>
      </c>
      <c r="O4609" s="21"/>
      <c r="P4609" s="21"/>
      <c r="Q4609" s="21"/>
      <c r="R4609" s="21" t="s">
        <v>9726</v>
      </c>
      <c r="S4609" s="21" t="s">
        <v>9730</v>
      </c>
      <c r="T4609" s="22" t="s">
        <v>9737</v>
      </c>
      <c r="U4609" s="23"/>
      <c r="V4609" s="23"/>
      <c r="W4609" s="15">
        <f t="shared" si="191"/>
        <v>45711</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9738</v>
      </c>
      <c r="D4610" s="21" t="s">
        <v>47</v>
      </c>
      <c r="E4610" s="21" t="s">
        <v>612</v>
      </c>
      <c r="F4610" s="21"/>
      <c r="G4610" s="21"/>
      <c r="H4610" s="21" t="s">
        <v>9739</v>
      </c>
      <c r="I4610" s="21"/>
      <c r="J4610" s="21" t="s">
        <v>8320</v>
      </c>
      <c r="K4610" s="21">
        <v>3.0</v>
      </c>
      <c r="L4610" s="21" t="s">
        <v>76</v>
      </c>
      <c r="M4610" s="21"/>
      <c r="N4610" s="21" t="s">
        <v>8321</v>
      </c>
      <c r="O4610" s="21"/>
      <c r="P4610" s="21"/>
      <c r="Q4610" s="21"/>
      <c r="R4610" s="21" t="s">
        <v>9726</v>
      </c>
      <c r="S4610" s="21" t="s">
        <v>9730</v>
      </c>
      <c r="T4610" s="22" t="s">
        <v>9740</v>
      </c>
      <c r="U4610" s="23"/>
      <c r="V4610" s="23"/>
      <c r="W4610" s="15">
        <f t="shared" si="191"/>
        <v>45711</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9741</v>
      </c>
      <c r="I4611" s="21" t="s">
        <v>785</v>
      </c>
      <c r="J4611" s="21" t="s">
        <v>232</v>
      </c>
      <c r="K4611" s="21">
        <v>1.0</v>
      </c>
      <c r="L4611" s="21" t="s">
        <v>35</v>
      </c>
      <c r="M4611" s="21"/>
      <c r="N4611" s="21" t="s">
        <v>927</v>
      </c>
      <c r="O4611" s="21"/>
      <c r="P4611" s="21"/>
      <c r="Q4611" s="21"/>
      <c r="R4611" s="21" t="s">
        <v>9726</v>
      </c>
      <c r="S4611" s="21" t="s">
        <v>9730</v>
      </c>
      <c r="T4611" s="21" t="s">
        <v>9742</v>
      </c>
      <c r="U4611" s="23"/>
      <c r="V4611" s="23"/>
      <c r="W4611" s="15">
        <f t="shared" si="191"/>
        <v>45711</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9726</v>
      </c>
      <c r="S4612" s="21" t="s">
        <v>9730</v>
      </c>
      <c r="T4612" s="21" t="s">
        <v>9743</v>
      </c>
      <c r="U4612" s="23"/>
      <c r="V4612" s="23"/>
      <c r="W4612" s="15">
        <f t="shared" si="191"/>
        <v>45711</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9726</v>
      </c>
      <c r="S4613" s="21" t="s">
        <v>9730</v>
      </c>
      <c r="T4613" s="21" t="s">
        <v>9743</v>
      </c>
      <c r="U4613" s="23"/>
      <c r="V4613" s="23"/>
      <c r="W4613" s="15">
        <f t="shared" si="191"/>
        <v>45711</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9726</v>
      </c>
      <c r="S4614" s="21" t="s">
        <v>9730</v>
      </c>
      <c r="T4614" s="21" t="s">
        <v>9743</v>
      </c>
      <c r="U4614" s="23"/>
      <c r="V4614" s="23"/>
      <c r="W4614" s="15">
        <f t="shared" si="191"/>
        <v>45711</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9726</v>
      </c>
      <c r="S4615" s="21" t="s">
        <v>9730</v>
      </c>
      <c r="T4615" s="21" t="s">
        <v>9743</v>
      </c>
      <c r="U4615" s="23"/>
      <c r="V4615" s="23"/>
      <c r="W4615" s="15">
        <f t="shared" si="191"/>
        <v>45711</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9590</v>
      </c>
      <c r="D4616" s="21" t="str">
        <f t="shared" si="6402"/>
        <v>comp</v>
      </c>
      <c r="E4616" s="21" t="str">
        <f t="shared" si="6403"/>
        <v>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9726</v>
      </c>
      <c r="S4616" s="21" t="s">
        <v>9730</v>
      </c>
      <c r="T4616" s="21" t="s">
        <v>9743</v>
      </c>
      <c r="U4616" s="23"/>
      <c r="V4616" s="23"/>
      <c r="W4616" s="15">
        <f t="shared" si="191"/>
        <v>45711</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9726</v>
      </c>
      <c r="S4617" s="21" t="s">
        <v>9730</v>
      </c>
      <c r="T4617" s="21" t="s">
        <v>9743</v>
      </c>
      <c r="U4617" s="23"/>
      <c r="V4617" s="23"/>
      <c r="W4617" s="15">
        <f t="shared" si="191"/>
        <v>45711</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7220</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9726</v>
      </c>
      <c r="S4618" s="21" t="s">
        <v>9730</v>
      </c>
      <c r="T4618" s="21" t="s">
        <v>9743</v>
      </c>
      <c r="U4618" s="23"/>
      <c r="V4618" s="23"/>
      <c r="W4618" s="15">
        <f t="shared" si="191"/>
        <v>45711</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9595</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9726</v>
      </c>
      <c r="S4619" s="21" t="s">
        <v>9730</v>
      </c>
      <c r="T4619" s="21" t="s">
        <v>9743</v>
      </c>
      <c r="U4619" s="23"/>
      <c r="V4619" s="23"/>
      <c r="W4619" s="15">
        <f t="shared" si="191"/>
        <v>45711</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9601</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9726</v>
      </c>
      <c r="S4620" s="21" t="s">
        <v>9730</v>
      </c>
      <c r="T4620" s="21" t="s">
        <v>9743</v>
      </c>
      <c r="U4620" s="23"/>
      <c r="V4620" s="23"/>
      <c r="W4620" s="15">
        <f t="shared" si="191"/>
        <v>45711</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9726</v>
      </c>
      <c r="S4621" s="21" t="s">
        <v>9730</v>
      </c>
      <c r="T4621" s="21" t="s">
        <v>9743</v>
      </c>
      <c r="U4621" s="23"/>
      <c r="V4621" s="23"/>
      <c r="W4621" s="15">
        <f t="shared" si="191"/>
        <v>45711</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9607</v>
      </c>
      <c r="D4622" s="21" t="str">
        <f t="shared" si="6402"/>
        <v>comp</v>
      </c>
      <c r="E4622" s="21" t="str">
        <f t="shared" si="6403"/>
        <v>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9726</v>
      </c>
      <c r="S4622" s="21" t="s">
        <v>9730</v>
      </c>
      <c r="T4622" s="21" t="s">
        <v>9743</v>
      </c>
      <c r="U4622" s="23"/>
      <c r="V4622" s="23"/>
      <c r="W4622" s="15">
        <f t="shared" si="191"/>
        <v>45711</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9615</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9726</v>
      </c>
      <c r="S4623" s="21" t="s">
        <v>9730</v>
      </c>
      <c r="T4623" s="21" t="s">
        <v>9743</v>
      </c>
      <c r="U4623" s="23"/>
      <c r="V4623" s="23"/>
      <c r="W4623" s="15">
        <f t="shared" si="191"/>
        <v>45711</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9666</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9726</v>
      </c>
      <c r="S4624" s="21" t="s">
        <v>9730</v>
      </c>
      <c r="T4624" s="21" t="s">
        <v>9743</v>
      </c>
      <c r="U4624" s="23"/>
      <c r="V4624" s="23"/>
      <c r="W4624" s="15">
        <f t="shared" si="191"/>
        <v>45711</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9621</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9726</v>
      </c>
      <c r="S4625" s="21" t="s">
        <v>9730</v>
      </c>
      <c r="T4625" s="21" t="s">
        <v>9743</v>
      </c>
      <c r="U4625" s="23"/>
      <c r="V4625" s="23"/>
      <c r="W4625" s="15">
        <f t="shared" si="191"/>
        <v>45711</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9726</v>
      </c>
      <c r="S4626" s="21" t="s">
        <v>9730</v>
      </c>
      <c r="T4626" s="21" t="s">
        <v>9743</v>
      </c>
      <c r="U4626" s="23"/>
      <c r="V4626" s="23"/>
      <c r="W4626" s="15">
        <f t="shared" si="191"/>
        <v>45711</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9726</v>
      </c>
      <c r="S4627" s="21" t="s">
        <v>9730</v>
      </c>
      <c r="T4627" s="21" t="s">
        <v>9743</v>
      </c>
      <c r="U4627" s="23"/>
      <c r="V4627" s="23"/>
      <c r="W4627" s="15">
        <f t="shared" si="191"/>
        <v>45711</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9624</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9726</v>
      </c>
      <c r="S4628" s="21" t="s">
        <v>9730</v>
      </c>
      <c r="T4628" s="21" t="s">
        <v>9743</v>
      </c>
      <c r="U4628" s="23"/>
      <c r="V4628" s="23"/>
      <c r="W4628" s="15">
        <f t="shared" si="191"/>
        <v>45711</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9630</v>
      </c>
      <c r="D4629" s="21" t="str">
        <f t="shared" si="6402"/>
        <v>comp</v>
      </c>
      <c r="E4629" s="21" t="str">
        <f t="shared" si="6403"/>
        <v>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9726</v>
      </c>
      <c r="S4629" s="21" t="s">
        <v>9730</v>
      </c>
      <c r="T4629" s="21" t="s">
        <v>9743</v>
      </c>
      <c r="U4629" s="23"/>
      <c r="V4629" s="23"/>
      <c r="W4629" s="15">
        <f t="shared" si="191"/>
        <v>45711</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9636</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9726</v>
      </c>
      <c r="S4630" s="21" t="s">
        <v>9730</v>
      </c>
      <c r="T4630" s="21" t="s">
        <v>9743</v>
      </c>
      <c r="U4630" s="23"/>
      <c r="V4630" s="23"/>
      <c r="W4630" s="15">
        <f t="shared" si="191"/>
        <v>45711</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45711</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45711</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9726</v>
      </c>
      <c r="S4633" s="21" t="s">
        <v>9730</v>
      </c>
      <c r="T4633" s="21" t="s">
        <v>9744</v>
      </c>
      <c r="U4633" s="23"/>
      <c r="V4633" s="23"/>
      <c r="W4633" s="15">
        <f t="shared" si="191"/>
        <v>45711</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9745</v>
      </c>
      <c r="D4634" s="21" t="s">
        <v>47</v>
      </c>
      <c r="E4634" s="21" t="s">
        <v>9733</v>
      </c>
      <c r="F4634" s="21"/>
      <c r="G4634" s="21"/>
      <c r="H4634" s="21" t="s">
        <v>9734</v>
      </c>
      <c r="I4634" s="21" t="s">
        <v>9735</v>
      </c>
      <c r="J4634" s="21"/>
      <c r="K4634" s="21"/>
      <c r="L4634" s="21"/>
      <c r="M4634" s="21"/>
      <c r="N4634" s="21" t="s">
        <v>9736</v>
      </c>
      <c r="O4634" s="21"/>
      <c r="P4634" s="21"/>
      <c r="Q4634" s="21"/>
      <c r="R4634" s="21" t="s">
        <v>9726</v>
      </c>
      <c r="S4634" s="21" t="s">
        <v>9730</v>
      </c>
      <c r="T4634" s="21" t="s">
        <v>9746</v>
      </c>
      <c r="U4634" s="23"/>
      <c r="V4634" s="23"/>
      <c r="W4634" s="15">
        <f t="shared" si="191"/>
        <v>45711</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9726</v>
      </c>
      <c r="S4635" s="21" t="s">
        <v>9730</v>
      </c>
      <c r="T4635" s="21" t="s">
        <v>9744</v>
      </c>
      <c r="U4635" s="23"/>
      <c r="V4635" s="23"/>
      <c r="W4635" s="15">
        <f t="shared" si="191"/>
        <v>45711</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9726</v>
      </c>
      <c r="S4636" s="21" t="s">
        <v>9730</v>
      </c>
      <c r="T4636" s="21" t="s">
        <v>9744</v>
      </c>
      <c r="U4636" s="23"/>
      <c r="V4636" s="23"/>
      <c r="W4636" s="15">
        <f t="shared" si="191"/>
        <v>45711</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9726</v>
      </c>
      <c r="S4637" s="21" t="s">
        <v>9730</v>
      </c>
      <c r="T4637" s="21" t="s">
        <v>9744</v>
      </c>
      <c r="U4637" s="23"/>
      <c r="V4637" s="23"/>
      <c r="W4637" s="15">
        <f t="shared" si="191"/>
        <v>45711</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3755</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9726</v>
      </c>
      <c r="S4638" s="21" t="s">
        <v>9730</v>
      </c>
      <c r="T4638" s="21" t="s">
        <v>9744</v>
      </c>
      <c r="U4638" s="23"/>
      <c r="V4638" s="23"/>
      <c r="W4638" s="15">
        <f t="shared" si="191"/>
        <v>45711</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9726</v>
      </c>
      <c r="S4639" s="21" t="s">
        <v>9730</v>
      </c>
      <c r="T4639" s="21" t="s">
        <v>9744</v>
      </c>
      <c r="U4639" s="23"/>
      <c r="V4639" s="23"/>
      <c r="W4639" s="15">
        <f t="shared" si="191"/>
        <v>45711</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9747</v>
      </c>
      <c r="D4640" s="21" t="s">
        <v>47</v>
      </c>
      <c r="E4640" s="21" t="s">
        <v>9748</v>
      </c>
      <c r="F4640" s="21"/>
      <c r="G4640" s="21"/>
      <c r="H4640" s="21" t="s">
        <v>9734</v>
      </c>
      <c r="I4640" s="21" t="s">
        <v>9735</v>
      </c>
      <c r="J4640" s="21"/>
      <c r="K4640" s="21"/>
      <c r="L4640" s="21"/>
      <c r="M4640" s="21"/>
      <c r="N4640" s="21" t="s">
        <v>9736</v>
      </c>
      <c r="O4640" s="21"/>
      <c r="P4640" s="21"/>
      <c r="Q4640" s="21"/>
      <c r="R4640" s="21" t="s">
        <v>9726</v>
      </c>
      <c r="S4640" s="21" t="s">
        <v>9730</v>
      </c>
      <c r="T4640" s="21" t="s">
        <v>9749</v>
      </c>
      <c r="U4640" s="23"/>
      <c r="V4640" s="23"/>
      <c r="W4640" s="15">
        <f t="shared" si="191"/>
        <v>45711</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9726</v>
      </c>
      <c r="S4641" s="21" t="s">
        <v>9730</v>
      </c>
      <c r="T4641" s="21" t="s">
        <v>9744</v>
      </c>
      <c r="U4641" s="23"/>
      <c r="V4641" s="23"/>
      <c r="W4641" s="15">
        <f t="shared" si="191"/>
        <v>45711</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4192</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9726</v>
      </c>
      <c r="S4642" s="21" t="s">
        <v>9730</v>
      </c>
      <c r="T4642" s="21" t="s">
        <v>9744</v>
      </c>
      <c r="U4642" s="23"/>
      <c r="V4642" s="23"/>
      <c r="W4642" s="15">
        <f t="shared" si="191"/>
        <v>45711</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45711</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45711</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3755</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9726</v>
      </c>
      <c r="S4645" s="21" t="s">
        <v>9730</v>
      </c>
      <c r="T4645" s="21" t="s">
        <v>9750</v>
      </c>
      <c r="U4645" s="23"/>
      <c r="V4645" s="23"/>
      <c r="W4645" s="15">
        <f t="shared" si="191"/>
        <v>45711</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9646</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9726</v>
      </c>
      <c r="S4646" s="21" t="s">
        <v>9730</v>
      </c>
      <c r="T4646" s="21" t="s">
        <v>9750</v>
      </c>
      <c r="U4646" s="77"/>
      <c r="V4646" s="23"/>
      <c r="W4646" s="15">
        <f t="shared" si="191"/>
        <v>45711</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9650</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9726</v>
      </c>
      <c r="S4647" s="21" t="s">
        <v>9730</v>
      </c>
      <c r="T4647" s="21" t="s">
        <v>9750</v>
      </c>
      <c r="U4647" s="23"/>
      <c r="V4647" s="23"/>
      <c r="W4647" s="15">
        <f t="shared" si="191"/>
        <v>45711</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9726</v>
      </c>
      <c r="S4648" s="21" t="s">
        <v>9730</v>
      </c>
      <c r="T4648" s="21" t="s">
        <v>9750</v>
      </c>
      <c r="U4648" s="23"/>
      <c r="V4648" s="23"/>
      <c r="W4648" s="15">
        <f t="shared" si="191"/>
        <v>45711</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9726</v>
      </c>
      <c r="S4649" s="21" t="s">
        <v>9730</v>
      </c>
      <c r="T4649" s="21" t="s">
        <v>9750</v>
      </c>
      <c r="U4649" s="23"/>
      <c r="V4649" s="23"/>
      <c r="W4649" s="15">
        <f t="shared" si="191"/>
        <v>45711</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5302</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9726</v>
      </c>
      <c r="S4650" s="21" t="s">
        <v>9730</v>
      </c>
      <c r="T4650" s="21" t="s">
        <v>9750</v>
      </c>
      <c r="U4650" s="23"/>
      <c r="V4650" s="23"/>
      <c r="W4650" s="15">
        <f t="shared" si="191"/>
        <v>45711</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3</v>
      </c>
      <c r="B4651" s="10">
        <f t="shared" si="5484"/>
        <v>4</v>
      </c>
      <c r="C4651" s="44" t="s">
        <v>3910</v>
      </c>
      <c r="D4651" s="21" t="str">
        <f t="shared" si="6448"/>
        <v>noun</v>
      </c>
      <c r="E4651" s="21" t="str">
        <f t="shared" si="6449"/>
        <v>masc gen sg of bhagavant</v>
      </c>
      <c r="F4651" s="21" t="str">
        <f t="shared" si="6450"/>
        <v/>
      </c>
      <c r="G4651" s="21"/>
      <c r="H4651" s="21" t="str">
        <f t="shared" si="6451"/>
        <v>of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9726</v>
      </c>
      <c r="S4651" s="21" t="s">
        <v>9730</v>
      </c>
      <c r="T4651" s="21" t="s">
        <v>9750</v>
      </c>
      <c r="U4651" s="23"/>
      <c r="V4651" s="23"/>
      <c r="W4651" s="15">
        <f t="shared" si="191"/>
        <v>45711</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9657</v>
      </c>
      <c r="D4652" s="21" t="str">
        <f t="shared" si="6448"/>
        <v>noun</v>
      </c>
      <c r="E4652" s="21" t="str">
        <f t="shared" si="6449"/>
        <v>nt nom sg of abbhakkhāna</v>
      </c>
      <c r="F4652" s="21" t="str">
        <f t="shared" si="6450"/>
        <v>+gen</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9726</v>
      </c>
      <c r="S4652" s="21" t="s">
        <v>9730</v>
      </c>
      <c r="T4652" s="21" t="s">
        <v>9750</v>
      </c>
      <c r="U4652" s="23"/>
      <c r="V4652" s="23"/>
      <c r="W4652" s="15">
        <f t="shared" si="191"/>
        <v>45711</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9726</v>
      </c>
      <c r="S4653" s="21" t="s">
        <v>9730</v>
      </c>
      <c r="T4653" s="21" t="s">
        <v>9750</v>
      </c>
      <c r="U4653" s="23"/>
      <c r="V4653" s="23"/>
      <c r="W4653" s="15">
        <f t="shared" si="191"/>
        <v>45711</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9726</v>
      </c>
      <c r="S4654" s="21" t="s">
        <v>9730</v>
      </c>
      <c r="T4654" s="21" t="s">
        <v>9750</v>
      </c>
      <c r="U4654" s="23"/>
      <c r="V4654" s="23"/>
      <c r="W4654" s="15">
        <f t="shared" si="191"/>
        <v>45711</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9663</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9726</v>
      </c>
      <c r="S4655" s="21" t="s">
        <v>9730</v>
      </c>
      <c r="T4655" s="21" t="s">
        <v>9750</v>
      </c>
      <c r="U4655" s="23"/>
      <c r="V4655" s="23"/>
      <c r="W4655" s="15">
        <f t="shared" si="191"/>
        <v>45711</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9726</v>
      </c>
      <c r="S4656" s="21" t="s">
        <v>9730</v>
      </c>
      <c r="T4656" s="21" t="s">
        <v>9750</v>
      </c>
      <c r="U4656" s="23"/>
      <c r="V4656" s="23"/>
      <c r="W4656" s="15">
        <f t="shared" si="191"/>
        <v>45711</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9726</v>
      </c>
      <c r="S4657" s="21" t="s">
        <v>9730</v>
      </c>
      <c r="T4657" s="21" t="s">
        <v>9750</v>
      </c>
      <c r="U4657" s="23"/>
      <c r="V4657" s="23"/>
      <c r="W4657" s="15">
        <f t="shared" si="191"/>
        <v>45711</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45711</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45711</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9726</v>
      </c>
      <c r="S4660" s="21" t="s">
        <v>9730</v>
      </c>
      <c r="T4660" s="27" t="s">
        <v>9751</v>
      </c>
      <c r="U4660" s="23"/>
      <c r="V4660" s="23"/>
      <c r="W4660" s="15">
        <f t="shared" si="191"/>
        <v>45711</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9726</v>
      </c>
      <c r="S4661" s="21" t="s">
        <v>9730</v>
      </c>
      <c r="T4661" s="144" t="s">
        <v>9751</v>
      </c>
      <c r="U4661" s="77"/>
      <c r="V4661" s="23"/>
      <c r="W4661" s="15">
        <f t="shared" si="191"/>
        <v>45711</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9747</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9726</v>
      </c>
      <c r="S4662" s="21" t="s">
        <v>9730</v>
      </c>
      <c r="T4662" s="144" t="s">
        <v>9751</v>
      </c>
      <c r="U4662" s="23"/>
      <c r="V4662" s="23"/>
      <c r="W4662" s="15">
        <f t="shared" si="191"/>
        <v>45711</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9615</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9726</v>
      </c>
      <c r="S4663" s="21" t="s">
        <v>9730</v>
      </c>
      <c r="T4663" s="144" t="s">
        <v>9751</v>
      </c>
      <c r="U4663" s="23"/>
      <c r="V4663" s="23"/>
      <c r="W4663" s="15">
        <f t="shared" si="191"/>
        <v>45711</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9666</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9726</v>
      </c>
      <c r="S4664" s="21" t="s">
        <v>9730</v>
      </c>
      <c r="T4664" s="144" t="s">
        <v>9751</v>
      </c>
      <c r="U4664" s="23"/>
      <c r="V4664" s="23"/>
      <c r="W4664" s="15">
        <f t="shared" si="191"/>
        <v>45711</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9615</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9726</v>
      </c>
      <c r="S4665" s="21" t="s">
        <v>9730</v>
      </c>
      <c r="T4665" s="144" t="s">
        <v>9751</v>
      </c>
      <c r="U4665" s="23"/>
      <c r="V4665" s="23"/>
      <c r="W4665" s="15">
        <f t="shared" si="191"/>
        <v>45711</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9621</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9726</v>
      </c>
      <c r="S4666" s="21" t="s">
        <v>9730</v>
      </c>
      <c r="T4666" s="144" t="s">
        <v>9751</v>
      </c>
      <c r="U4666" s="23"/>
      <c r="V4666" s="23"/>
      <c r="W4666" s="15">
        <f t="shared" si="191"/>
        <v>45711</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9726</v>
      </c>
      <c r="S4667" s="21" t="s">
        <v>9730</v>
      </c>
      <c r="T4667" s="144" t="s">
        <v>9751</v>
      </c>
      <c r="U4667" s="23"/>
      <c r="V4667" s="23"/>
      <c r="W4667" s="15">
        <f t="shared" si="191"/>
        <v>45711</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4638</v>
      </c>
      <c r="D4668" s="21" t="str">
        <f t="shared" si="6464"/>
        <v>comp</v>
      </c>
      <c r="E4668" s="21" t="str">
        <f t="shared" si="6465"/>
        <v>comp</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9726</v>
      </c>
      <c r="S4668" s="21" t="s">
        <v>9730</v>
      </c>
      <c r="T4668" s="144" t="s">
        <v>9751</v>
      </c>
      <c r="U4668" s="23"/>
      <c r="V4668" s="23"/>
      <c r="W4668" s="15">
        <f t="shared" si="191"/>
        <v>45711</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9726</v>
      </c>
      <c r="S4669" s="21" t="s">
        <v>9730</v>
      </c>
      <c r="T4669" s="144" t="s">
        <v>9751</v>
      </c>
      <c r="U4669" s="23"/>
      <c r="V4669" s="23"/>
      <c r="W4669" s="15">
        <f t="shared" si="191"/>
        <v>45711</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9726</v>
      </c>
      <c r="S4670" s="21" t="s">
        <v>9730</v>
      </c>
      <c r="T4670" s="144" t="s">
        <v>9751</v>
      </c>
      <c r="U4670" s="23"/>
      <c r="V4670" s="23"/>
      <c r="W4670" s="15">
        <f t="shared" si="191"/>
        <v>45711</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9624</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9726</v>
      </c>
      <c r="S4671" s="21" t="s">
        <v>9730</v>
      </c>
      <c r="T4671" s="144" t="s">
        <v>9751</v>
      </c>
      <c r="U4671" s="23"/>
      <c r="V4671" s="23"/>
      <c r="W4671" s="15">
        <f t="shared" si="191"/>
        <v>45711</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9636</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9726</v>
      </c>
      <c r="S4672" s="21" t="s">
        <v>9730</v>
      </c>
      <c r="T4672" s="144" t="s">
        <v>9751</v>
      </c>
      <c r="U4672" s="23"/>
      <c r="V4672" s="23"/>
      <c r="W4672" s="15">
        <f t="shared" si="191"/>
        <v>45711</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45711</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45711</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9726</v>
      </c>
      <c r="S4675" s="21" t="s">
        <v>9730</v>
      </c>
      <c r="T4675" s="27" t="s">
        <v>9752</v>
      </c>
      <c r="U4675" s="23"/>
      <c r="V4675" s="23"/>
      <c r="W4675" s="15">
        <f t="shared" si="191"/>
        <v>45711</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9726</v>
      </c>
      <c r="S4676" s="21" t="s">
        <v>9730</v>
      </c>
      <c r="T4676" s="27" t="s">
        <v>9752</v>
      </c>
      <c r="U4676" s="77"/>
      <c r="V4676" s="23"/>
      <c r="W4676" s="15">
        <f t="shared" si="191"/>
        <v>45711</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9726</v>
      </c>
      <c r="S4677" s="21" t="s">
        <v>9730</v>
      </c>
      <c r="T4677" s="27" t="s">
        <v>9752</v>
      </c>
      <c r="U4677" s="23"/>
      <c r="V4677" s="23"/>
      <c r="W4677" s="15">
        <f t="shared" si="191"/>
        <v>45711</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9745</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9726</v>
      </c>
      <c r="S4678" s="21" t="s">
        <v>9730</v>
      </c>
      <c r="T4678" s="27" t="s">
        <v>9752</v>
      </c>
      <c r="U4678" s="23"/>
      <c r="V4678" s="23"/>
      <c r="W4678" s="15">
        <f t="shared" si="191"/>
        <v>45711</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9726</v>
      </c>
      <c r="S4679" s="21" t="s">
        <v>9730</v>
      </c>
      <c r="T4679" s="27" t="s">
        <v>9752</v>
      </c>
      <c r="U4679" s="23"/>
      <c r="V4679" s="23"/>
      <c r="W4679" s="15">
        <f t="shared" si="191"/>
        <v>45711</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9726</v>
      </c>
      <c r="S4680" s="21" t="s">
        <v>9730</v>
      </c>
      <c r="T4680" s="27" t="s">
        <v>9752</v>
      </c>
      <c r="U4680" s="23"/>
      <c r="V4680" s="23"/>
      <c r="W4680" s="15">
        <f t="shared" si="191"/>
        <v>45711</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9726</v>
      </c>
      <c r="S4681" s="21" t="s">
        <v>9730</v>
      </c>
      <c r="T4681" s="27" t="s">
        <v>9752</v>
      </c>
      <c r="U4681" s="23"/>
      <c r="V4681" s="23"/>
      <c r="W4681" s="15">
        <f t="shared" si="191"/>
        <v>45711</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9726</v>
      </c>
      <c r="S4682" s="21" t="s">
        <v>9730</v>
      </c>
      <c r="T4682" s="27" t="s">
        <v>9752</v>
      </c>
      <c r="U4682" s="23"/>
      <c r="V4682" s="23"/>
      <c r="W4682" s="15">
        <f t="shared" si="191"/>
        <v>45711</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9726</v>
      </c>
      <c r="S4683" s="21" t="s">
        <v>9730</v>
      </c>
      <c r="T4683" s="21" t="s">
        <v>9753</v>
      </c>
      <c r="U4683" s="23"/>
      <c r="V4683" s="23"/>
      <c r="W4683" s="15">
        <f t="shared" si="191"/>
        <v>45711</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9745</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9726</v>
      </c>
      <c r="S4684" s="21" t="s">
        <v>9730</v>
      </c>
      <c r="T4684" s="21" t="s">
        <v>9753</v>
      </c>
      <c r="U4684" s="23"/>
      <c r="V4684" s="23"/>
      <c r="W4684" s="15">
        <f t="shared" si="191"/>
        <v>45711</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9726</v>
      </c>
      <c r="S4685" s="21" t="s">
        <v>9730</v>
      </c>
      <c r="T4685" s="21" t="s">
        <v>9753</v>
      </c>
      <c r="U4685" s="23"/>
      <c r="V4685" s="23"/>
      <c r="W4685" s="15">
        <f t="shared" si="191"/>
        <v>45711</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9726</v>
      </c>
      <c r="S4686" s="21" t="s">
        <v>9730</v>
      </c>
      <c r="T4686" s="21" t="s">
        <v>9753</v>
      </c>
      <c r="U4686" s="23"/>
      <c r="V4686" s="23"/>
      <c r="W4686" s="15">
        <f t="shared" si="191"/>
        <v>45711</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9726</v>
      </c>
      <c r="S4687" s="21" t="s">
        <v>9730</v>
      </c>
      <c r="T4687" s="21" t="s">
        <v>9753</v>
      </c>
      <c r="U4687" s="23"/>
      <c r="V4687" s="23"/>
      <c r="W4687" s="15">
        <f t="shared" si="191"/>
        <v>45711</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45711</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45711</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9754</v>
      </c>
      <c r="D4690" s="21" t="s">
        <v>29</v>
      </c>
      <c r="E4690" s="21" t="s">
        <v>532</v>
      </c>
      <c r="F4690" s="21"/>
      <c r="G4690" s="21"/>
      <c r="H4690" s="21" t="s">
        <v>9755</v>
      </c>
      <c r="I4690" s="21" t="s">
        <v>9756</v>
      </c>
      <c r="J4690" s="21"/>
      <c r="K4690" s="21"/>
      <c r="L4690" s="21"/>
      <c r="M4690" s="21"/>
      <c r="N4690" s="21" t="s">
        <v>9757</v>
      </c>
      <c r="O4690" s="21"/>
      <c r="P4690" s="21"/>
      <c r="Q4690" s="21"/>
      <c r="R4690" s="21" t="s">
        <v>9726</v>
      </c>
      <c r="S4690" s="21" t="s">
        <v>9730</v>
      </c>
      <c r="T4690" s="21" t="s">
        <v>9758</v>
      </c>
      <c r="U4690" s="23"/>
      <c r="V4690" s="23"/>
      <c r="W4690" s="15">
        <f t="shared" si="191"/>
        <v>45711</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9726</v>
      </c>
      <c r="S4691" s="21" t="s">
        <v>9730</v>
      </c>
      <c r="T4691" s="27" t="s">
        <v>9759</v>
      </c>
      <c r="U4691" s="77"/>
      <c r="V4691" s="23"/>
      <c r="W4691" s="15">
        <f t="shared" si="191"/>
        <v>45711</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9760</v>
      </c>
      <c r="D4692" s="21" t="s">
        <v>47</v>
      </c>
      <c r="E4692" s="21" t="s">
        <v>9761</v>
      </c>
      <c r="F4692" s="21"/>
      <c r="G4692" s="21"/>
      <c r="H4692" s="21" t="s">
        <v>9762</v>
      </c>
      <c r="I4692" s="21" t="s">
        <v>9763</v>
      </c>
      <c r="J4692" s="21"/>
      <c r="K4692" s="21"/>
      <c r="L4692" s="21"/>
      <c r="M4692" s="21"/>
      <c r="N4692" s="21"/>
      <c r="O4692" s="21"/>
      <c r="P4692" s="21"/>
      <c r="Q4692" s="21"/>
      <c r="R4692" s="21" t="s">
        <v>9726</v>
      </c>
      <c r="S4692" s="21" t="s">
        <v>9730</v>
      </c>
      <c r="T4692" s="21" t="s">
        <v>9764</v>
      </c>
      <c r="U4692" s="23"/>
      <c r="V4692" s="23"/>
      <c r="W4692" s="15">
        <f t="shared" si="191"/>
        <v>45711</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9765</v>
      </c>
      <c r="D4693" s="21" t="s">
        <v>42</v>
      </c>
      <c r="E4693" s="27" t="s">
        <v>9766</v>
      </c>
      <c r="F4693" s="21"/>
      <c r="G4693" s="21"/>
      <c r="H4693" s="27" t="s">
        <v>9767</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9726</v>
      </c>
      <c r="S4693" s="21" t="s">
        <v>9730</v>
      </c>
      <c r="T4693" s="21" t="s">
        <v>9753</v>
      </c>
      <c r="U4693" s="23"/>
      <c r="V4693" s="23"/>
      <c r="W4693" s="15">
        <f t="shared" si="191"/>
        <v>45711</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9726</v>
      </c>
      <c r="S4694" s="21" t="s">
        <v>9730</v>
      </c>
      <c r="T4694" s="21" t="s">
        <v>9753</v>
      </c>
      <c r="U4694" s="23"/>
      <c r="V4694" s="23"/>
      <c r="W4694" s="15">
        <f t="shared" si="191"/>
        <v>45711</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9747</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9726</v>
      </c>
      <c r="S4695" s="21" t="s">
        <v>9730</v>
      </c>
      <c r="T4695" s="21" t="s">
        <v>9753</v>
      </c>
      <c r="U4695" s="23"/>
      <c r="V4695" s="23"/>
      <c r="W4695" s="15">
        <f t="shared" si="191"/>
        <v>45711</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9726</v>
      </c>
      <c r="S4696" s="21" t="s">
        <v>9730</v>
      </c>
      <c r="T4696" s="21" t="s">
        <v>9753</v>
      </c>
      <c r="U4696" s="23"/>
      <c r="V4696" s="23"/>
      <c r="W4696" s="15">
        <f t="shared" si="191"/>
        <v>45711</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4038</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9726</v>
      </c>
      <c r="S4697" s="21" t="s">
        <v>9730</v>
      </c>
      <c r="T4697" s="21" t="s">
        <v>9753</v>
      </c>
      <c r="U4697" s="23"/>
      <c r="V4697" s="23"/>
      <c r="W4697" s="15">
        <f t="shared" si="191"/>
        <v>45711</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9726</v>
      </c>
      <c r="S4698" s="21" t="s">
        <v>9730</v>
      </c>
      <c r="T4698" s="21" t="s">
        <v>9753</v>
      </c>
      <c r="U4698" s="23"/>
      <c r="V4698" s="23"/>
      <c r="W4698" s="15">
        <f t="shared" si="191"/>
        <v>45711</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9663</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9726</v>
      </c>
      <c r="S4699" s="21" t="s">
        <v>9730</v>
      </c>
      <c r="T4699" s="21" t="s">
        <v>9753</v>
      </c>
      <c r="U4699" s="23"/>
      <c r="V4699" s="23"/>
      <c r="W4699" s="15">
        <f t="shared" si="191"/>
        <v>45711</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9768</v>
      </c>
      <c r="D4700" s="21" t="s">
        <v>47</v>
      </c>
      <c r="E4700" s="21" t="s">
        <v>9769</v>
      </c>
      <c r="F4700" s="21"/>
      <c r="G4700" s="21"/>
      <c r="H4700" s="21" t="s">
        <v>9770</v>
      </c>
      <c r="I4700" s="21"/>
      <c r="J4700" s="21" t="s">
        <v>9771</v>
      </c>
      <c r="K4700" s="21">
        <v>1.0</v>
      </c>
      <c r="L4700" s="21" t="s">
        <v>35</v>
      </c>
      <c r="M4700" s="21"/>
      <c r="N4700" s="21" t="s">
        <v>9772</v>
      </c>
      <c r="O4700" s="21"/>
      <c r="P4700" s="21"/>
      <c r="Q4700" s="21"/>
      <c r="R4700" s="21" t="s">
        <v>9726</v>
      </c>
      <c r="S4700" s="21" t="s">
        <v>9730</v>
      </c>
      <c r="T4700" s="21" t="s">
        <v>9773</v>
      </c>
      <c r="U4700" s="23"/>
      <c r="V4700" s="23"/>
      <c r="W4700" s="15">
        <f t="shared" si="191"/>
        <v>45711</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9774</v>
      </c>
      <c r="D4701" s="21" t="s">
        <v>401</v>
      </c>
      <c r="E4701" s="21" t="s">
        <v>9775</v>
      </c>
      <c r="F4701" s="21"/>
      <c r="G4701" s="21"/>
      <c r="H4701" s="21" t="s">
        <v>9776</v>
      </c>
      <c r="I4701" s="27" t="s">
        <v>5584</v>
      </c>
      <c r="J4701" s="21" t="s">
        <v>232</v>
      </c>
      <c r="K4701" s="21">
        <v>1.0</v>
      </c>
      <c r="L4701" s="21" t="s">
        <v>35</v>
      </c>
      <c r="M4701" s="21"/>
      <c r="N4701" s="21" t="s">
        <v>9777</v>
      </c>
      <c r="O4701" s="21"/>
      <c r="P4701" s="21"/>
      <c r="Q4701" s="21"/>
      <c r="R4701" s="21" t="s">
        <v>9726</v>
      </c>
      <c r="S4701" s="21" t="s">
        <v>9730</v>
      </c>
      <c r="T4701" s="21" t="s">
        <v>9778</v>
      </c>
      <c r="U4701" s="23"/>
      <c r="V4701" s="23"/>
      <c r="W4701" s="15">
        <f t="shared" si="191"/>
        <v>45711</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45711</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45711</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9779</v>
      </c>
      <c r="D4704" s="21" t="s">
        <v>118</v>
      </c>
      <c r="E4704" s="21" t="s">
        <v>6813</v>
      </c>
      <c r="F4704" s="21"/>
      <c r="G4704" s="21"/>
      <c r="H4704" s="21" t="s">
        <v>9780</v>
      </c>
      <c r="I4704" s="21" t="s">
        <v>9781</v>
      </c>
      <c r="J4704" s="21"/>
      <c r="K4704" s="21"/>
      <c r="L4704" s="21"/>
      <c r="M4704" s="21"/>
      <c r="N4704" s="21" t="s">
        <v>9782</v>
      </c>
      <c r="O4704" s="21"/>
      <c r="P4704" s="21"/>
      <c r="Q4704" s="21"/>
      <c r="R4704" s="21" t="s">
        <v>9726</v>
      </c>
      <c r="S4704" s="21" t="s">
        <v>9730</v>
      </c>
      <c r="T4704" s="22" t="s">
        <v>9783</v>
      </c>
      <c r="U4704" s="23"/>
      <c r="V4704" s="23"/>
      <c r="W4704" s="15">
        <f t="shared" si="191"/>
        <v>45711</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9784</v>
      </c>
      <c r="D4705" s="21" t="s">
        <v>42</v>
      </c>
      <c r="E4705" s="21" t="s">
        <v>9785</v>
      </c>
      <c r="F4705" s="21"/>
      <c r="G4705" s="21"/>
      <c r="H4705" s="21" t="s">
        <v>6469</v>
      </c>
      <c r="I4705" s="21"/>
      <c r="J4705" s="21"/>
      <c r="K4705" s="21"/>
      <c r="L4705" s="21"/>
      <c r="M4705" s="21"/>
      <c r="N4705" s="21"/>
      <c r="O4705" s="21"/>
      <c r="P4705" s="21"/>
      <c r="Q4705" s="21"/>
      <c r="R4705" s="21" t="s">
        <v>9726</v>
      </c>
      <c r="S4705" s="21" t="s">
        <v>9730</v>
      </c>
      <c r="T4705" s="22" t="s">
        <v>9786</v>
      </c>
      <c r="U4705" s="23"/>
      <c r="V4705" s="23"/>
      <c r="W4705" s="15">
        <f t="shared" si="191"/>
        <v>45711</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9726</v>
      </c>
      <c r="S4706" s="21" t="s">
        <v>9730</v>
      </c>
      <c r="T4706" s="21" t="s">
        <v>9787</v>
      </c>
      <c r="U4706" s="23"/>
      <c r="V4706" s="23"/>
      <c r="W4706" s="15">
        <f t="shared" si="191"/>
        <v>45711</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9788</v>
      </c>
      <c r="D4707" s="21" t="s">
        <v>118</v>
      </c>
      <c r="E4707" s="21" t="s">
        <v>9192</v>
      </c>
      <c r="F4707" s="21"/>
      <c r="G4707" s="21"/>
      <c r="H4707" s="21" t="s">
        <v>9789</v>
      </c>
      <c r="I4707" s="21"/>
      <c r="J4707" s="21"/>
      <c r="K4707" s="21"/>
      <c r="L4707" s="21"/>
      <c r="M4707" s="21"/>
      <c r="N4707" s="21" t="s">
        <v>9790</v>
      </c>
      <c r="O4707" s="21"/>
      <c r="P4707" s="21"/>
      <c r="Q4707" s="21"/>
      <c r="R4707" s="21" t="s">
        <v>9726</v>
      </c>
      <c r="S4707" s="21" t="s">
        <v>9730</v>
      </c>
      <c r="T4707" s="21" t="s">
        <v>9791</v>
      </c>
      <c r="U4707" s="23"/>
      <c r="V4707" s="23"/>
      <c r="W4707" s="15">
        <f t="shared" si="191"/>
        <v>45711</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9726</v>
      </c>
      <c r="S4708" s="21" t="s">
        <v>9730</v>
      </c>
      <c r="T4708" s="21" t="s">
        <v>9787</v>
      </c>
      <c r="U4708" s="23"/>
      <c r="V4708" s="23"/>
      <c r="W4708" s="15">
        <f t="shared" si="191"/>
        <v>45711</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9792</v>
      </c>
      <c r="D4709" s="21" t="s">
        <v>42</v>
      </c>
      <c r="E4709" s="21" t="s">
        <v>9793</v>
      </c>
      <c r="F4709" s="21"/>
      <c r="G4709" s="21"/>
      <c r="H4709" s="21" t="s">
        <v>9794</v>
      </c>
      <c r="I4709" s="21"/>
      <c r="J4709" s="21"/>
      <c r="K4709" s="21"/>
      <c r="L4709" s="21"/>
      <c r="M4709" s="21"/>
      <c r="N4709" s="21"/>
      <c r="O4709" s="21"/>
      <c r="P4709" s="21"/>
      <c r="Q4709" s="21"/>
      <c r="R4709" s="21" t="s">
        <v>9726</v>
      </c>
      <c r="S4709" s="21" t="s">
        <v>9730</v>
      </c>
      <c r="T4709" s="21" t="s">
        <v>9795</v>
      </c>
      <c r="U4709" s="23"/>
      <c r="V4709" s="23"/>
      <c r="W4709" s="15">
        <f t="shared" si="191"/>
        <v>45711</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9796</v>
      </c>
      <c r="D4710" s="21" t="s">
        <v>47</v>
      </c>
      <c r="E4710" s="21" t="s">
        <v>9797</v>
      </c>
      <c r="F4710" s="21"/>
      <c r="G4710" s="21"/>
      <c r="H4710" s="21" t="s">
        <v>9798</v>
      </c>
      <c r="I4710" s="21" t="s">
        <v>9799</v>
      </c>
      <c r="J4710" s="21"/>
      <c r="K4710" s="21"/>
      <c r="L4710" s="21"/>
      <c r="M4710" s="21"/>
      <c r="N4710" s="21" t="s">
        <v>9736</v>
      </c>
      <c r="O4710" s="21"/>
      <c r="P4710" s="21"/>
      <c r="Q4710" s="21"/>
      <c r="R4710" s="21" t="s">
        <v>9726</v>
      </c>
      <c r="S4710" s="21" t="s">
        <v>9730</v>
      </c>
      <c r="T4710" s="21" t="s">
        <v>9800</v>
      </c>
      <c r="U4710" s="23"/>
      <c r="V4710" s="23"/>
      <c r="W4710" s="15">
        <f t="shared" si="191"/>
        <v>45711</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9801</v>
      </c>
      <c r="D4711" s="21" t="s">
        <v>84</v>
      </c>
      <c r="E4711" s="21" t="s">
        <v>9802</v>
      </c>
      <c r="F4711" s="21"/>
      <c r="G4711" s="21"/>
      <c r="H4711" s="21" t="s">
        <v>9803</v>
      </c>
      <c r="I4711" s="21"/>
      <c r="J4711" s="21" t="s">
        <v>1870</v>
      </c>
      <c r="K4711" s="21">
        <v>1.0</v>
      </c>
      <c r="L4711" s="21" t="s">
        <v>35</v>
      </c>
      <c r="M4711" s="21" t="s">
        <v>1871</v>
      </c>
      <c r="N4711" s="21" t="s">
        <v>1872</v>
      </c>
      <c r="O4711" s="21"/>
      <c r="P4711" s="21"/>
      <c r="Q4711" s="21"/>
      <c r="R4711" s="21" t="s">
        <v>9726</v>
      </c>
      <c r="S4711" s="21" t="s">
        <v>9730</v>
      </c>
      <c r="T4711" s="21" t="s">
        <v>9804</v>
      </c>
      <c r="U4711" s="23"/>
      <c r="V4711" s="23"/>
      <c r="W4711" s="15">
        <f t="shared" si="191"/>
        <v>45711</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9726</v>
      </c>
      <c r="S4712" s="21" t="s">
        <v>9730</v>
      </c>
      <c r="T4712" s="21" t="s">
        <v>9787</v>
      </c>
      <c r="U4712" s="23"/>
      <c r="V4712" s="23"/>
      <c r="W4712" s="15">
        <f t="shared" si="191"/>
        <v>45711</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9726</v>
      </c>
      <c r="S4713" s="21" t="s">
        <v>9730</v>
      </c>
      <c r="T4713" s="21" t="s">
        <v>9787</v>
      </c>
      <c r="U4713" s="23"/>
      <c r="V4713" s="23"/>
      <c r="W4713" s="15">
        <f t="shared" si="191"/>
        <v>45711</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7237</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9805</v>
      </c>
      <c r="R4714" s="21" t="s">
        <v>9726</v>
      </c>
      <c r="S4714" s="21" t="s">
        <v>9730</v>
      </c>
      <c r="T4714" s="21" t="s">
        <v>9787</v>
      </c>
      <c r="U4714" s="23"/>
      <c r="V4714" s="23"/>
      <c r="W4714" s="15">
        <f t="shared" si="191"/>
        <v>45711</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7261</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9726</v>
      </c>
      <c r="S4715" s="21" t="s">
        <v>9730</v>
      </c>
      <c r="T4715" s="21" t="s">
        <v>9787</v>
      </c>
      <c r="U4715" s="23"/>
      <c r="V4715" s="23"/>
      <c r="W4715" s="15">
        <f t="shared" si="191"/>
        <v>45711</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9806</v>
      </c>
      <c r="D4716" s="21" t="s">
        <v>118</v>
      </c>
      <c r="E4716" s="21" t="s">
        <v>6813</v>
      </c>
      <c r="F4716" s="21"/>
      <c r="G4716" s="21"/>
      <c r="H4716" s="21" t="s">
        <v>9807</v>
      </c>
      <c r="I4716" s="21"/>
      <c r="J4716" s="21"/>
      <c r="K4716" s="21"/>
      <c r="L4716" s="21"/>
      <c r="M4716" s="21"/>
      <c r="N4716" s="21" t="s">
        <v>9808</v>
      </c>
      <c r="O4716" s="21"/>
      <c r="P4716" s="21"/>
      <c r="Q4716" s="21"/>
      <c r="R4716" s="21" t="s">
        <v>9726</v>
      </c>
      <c r="S4716" s="21" t="s">
        <v>9730</v>
      </c>
      <c r="T4716" s="21" t="s">
        <v>9809</v>
      </c>
      <c r="U4716" s="23"/>
      <c r="V4716" s="23"/>
      <c r="W4716" s="15">
        <f t="shared" si="191"/>
        <v>45711</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9810</v>
      </c>
      <c r="D4717" s="21" t="s">
        <v>42</v>
      </c>
      <c r="E4717" s="21" t="s">
        <v>4604</v>
      </c>
      <c r="F4717" s="21"/>
      <c r="G4717" s="21"/>
      <c r="H4717" s="21" t="s">
        <v>9811</v>
      </c>
      <c r="I4717" s="21"/>
      <c r="J4717" s="21"/>
      <c r="K4717" s="21"/>
      <c r="L4717" s="21"/>
      <c r="M4717" s="21"/>
      <c r="N4717" s="21"/>
      <c r="O4717" s="21"/>
      <c r="P4717" s="21"/>
      <c r="Q4717" s="21"/>
      <c r="R4717" s="21" t="s">
        <v>9726</v>
      </c>
      <c r="S4717" s="21" t="s">
        <v>9730</v>
      </c>
      <c r="T4717" s="27" t="s">
        <v>9812</v>
      </c>
      <c r="U4717" s="23"/>
      <c r="V4717" s="23"/>
      <c r="W4717" s="15">
        <f t="shared" si="191"/>
        <v>45711</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9726</v>
      </c>
      <c r="S4718" s="21" t="s">
        <v>9730</v>
      </c>
      <c r="T4718" s="21" t="s">
        <v>9787</v>
      </c>
      <c r="U4718" s="23"/>
      <c r="V4718" s="23"/>
      <c r="W4718" s="15">
        <f t="shared" si="191"/>
        <v>45711</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9813</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9726</v>
      </c>
      <c r="S4719" s="21" t="s">
        <v>9730</v>
      </c>
      <c r="T4719" s="21" t="s">
        <v>9787</v>
      </c>
      <c r="U4719" s="23"/>
      <c r="V4719" s="23"/>
      <c r="W4719" s="15">
        <f t="shared" si="191"/>
        <v>45711</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9814</v>
      </c>
      <c r="D4720" s="21" t="s">
        <v>84</v>
      </c>
      <c r="E4720" s="21" t="s">
        <v>9815</v>
      </c>
      <c r="F4720" s="21"/>
      <c r="G4720" s="21"/>
      <c r="H4720" s="21" t="s">
        <v>9816</v>
      </c>
      <c r="I4720" s="21" t="s">
        <v>9817</v>
      </c>
      <c r="J4720" s="21" t="s">
        <v>311</v>
      </c>
      <c r="K4720" s="21">
        <v>1.0</v>
      </c>
      <c r="L4720" s="21" t="s">
        <v>35</v>
      </c>
      <c r="M4720" s="21"/>
      <c r="N4720" s="21" t="s">
        <v>9818</v>
      </c>
      <c r="O4720" s="21"/>
      <c r="P4720" s="21"/>
      <c r="Q4720" s="21"/>
      <c r="R4720" s="21" t="s">
        <v>9726</v>
      </c>
      <c r="S4720" s="21" t="s">
        <v>9730</v>
      </c>
      <c r="T4720" s="21" t="s">
        <v>9819</v>
      </c>
      <c r="U4720" s="23"/>
      <c r="V4720" s="23"/>
      <c r="W4720" s="15">
        <f t="shared" si="191"/>
        <v>45711</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9820</v>
      </c>
      <c r="D4721" s="21" t="s">
        <v>118</v>
      </c>
      <c r="E4721" s="21" t="s">
        <v>9821</v>
      </c>
      <c r="F4721" s="21"/>
      <c r="G4721" s="21"/>
      <c r="H4721" s="21" t="s">
        <v>9822</v>
      </c>
      <c r="I4721" s="21"/>
      <c r="J4721" s="21"/>
      <c r="K4721" s="21"/>
      <c r="L4721" s="21"/>
      <c r="M4721" s="21"/>
      <c r="N4721" s="21" t="s">
        <v>9823</v>
      </c>
      <c r="O4721" s="21"/>
      <c r="P4721" s="21"/>
      <c r="Q4721" s="21"/>
      <c r="R4721" s="21" t="s">
        <v>9726</v>
      </c>
      <c r="S4721" s="21" t="s">
        <v>9730</v>
      </c>
      <c r="T4721" s="21" t="s">
        <v>9824</v>
      </c>
      <c r="U4721" s="23"/>
      <c r="V4721" s="23"/>
      <c r="W4721" s="15">
        <f t="shared" si="191"/>
        <v>45711</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9825</v>
      </c>
      <c r="D4722" s="21" t="s">
        <v>84</v>
      </c>
      <c r="E4722" s="21" t="s">
        <v>9826</v>
      </c>
      <c r="F4722" s="21"/>
      <c r="G4722" s="21"/>
      <c r="H4722" s="21" t="s">
        <v>9827</v>
      </c>
      <c r="I4722" s="21" t="s">
        <v>9828</v>
      </c>
      <c r="J4722" s="21" t="s">
        <v>1681</v>
      </c>
      <c r="K4722" s="21">
        <v>1.0</v>
      </c>
      <c r="L4722" s="21" t="s">
        <v>35</v>
      </c>
      <c r="M4722" s="21" t="s">
        <v>1682</v>
      </c>
      <c r="N4722" s="21" t="s">
        <v>9829</v>
      </c>
      <c r="O4722" s="21"/>
      <c r="P4722" s="21"/>
      <c r="Q4722" s="21"/>
      <c r="R4722" s="21" t="s">
        <v>9726</v>
      </c>
      <c r="S4722" s="21" t="s">
        <v>9730</v>
      </c>
      <c r="T4722" s="21" t="s">
        <v>9830</v>
      </c>
      <c r="U4722" s="23"/>
      <c r="V4722" s="23"/>
      <c r="W4722" s="15">
        <f t="shared" si="191"/>
        <v>45711</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9831</v>
      </c>
      <c r="D4723" s="21" t="s">
        <v>118</v>
      </c>
      <c r="E4723" s="21" t="s">
        <v>9832</v>
      </c>
      <c r="F4723" s="21"/>
      <c r="G4723" s="21"/>
      <c r="H4723" s="21"/>
      <c r="I4723" s="21" t="s">
        <v>9833</v>
      </c>
      <c r="J4723" s="21"/>
      <c r="K4723" s="21"/>
      <c r="L4723" s="21"/>
      <c r="M4723" s="21"/>
      <c r="N4723" s="21" t="s">
        <v>9834</v>
      </c>
      <c r="O4723" s="21"/>
      <c r="P4723" s="21"/>
      <c r="Q4723" s="21"/>
      <c r="R4723" s="21" t="s">
        <v>9726</v>
      </c>
      <c r="S4723" s="21" t="s">
        <v>9730</v>
      </c>
      <c r="T4723" s="21" t="s">
        <v>9835</v>
      </c>
      <c r="U4723" s="23"/>
      <c r="V4723" s="23"/>
      <c r="W4723" s="15">
        <f t="shared" si="191"/>
        <v>45711</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9726</v>
      </c>
      <c r="S4724" s="21" t="s">
        <v>9730</v>
      </c>
      <c r="T4724" s="21" t="s">
        <v>9787</v>
      </c>
      <c r="U4724" s="23"/>
      <c r="V4724" s="23"/>
      <c r="W4724" s="15">
        <f t="shared" si="191"/>
        <v>45711</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9836</v>
      </c>
      <c r="D4725" s="21" t="s">
        <v>29</v>
      </c>
      <c r="E4725" s="21" t="s">
        <v>1468</v>
      </c>
      <c r="F4725" s="21"/>
      <c r="G4725" s="21"/>
      <c r="H4725" s="21" t="s">
        <v>9837</v>
      </c>
      <c r="I4725" s="21"/>
      <c r="J4725" s="21"/>
      <c r="K4725" s="21"/>
      <c r="L4725" s="21"/>
      <c r="M4725" s="21"/>
      <c r="N4725" s="21"/>
      <c r="O4725" s="21"/>
      <c r="P4725" s="21"/>
      <c r="Q4725" s="21"/>
      <c r="R4725" s="21" t="s">
        <v>9726</v>
      </c>
      <c r="S4725" s="21" t="s">
        <v>9730</v>
      </c>
      <c r="T4725" s="21" t="s">
        <v>9838</v>
      </c>
      <c r="U4725" s="23"/>
      <c r="V4725" s="23"/>
      <c r="W4725" s="15">
        <f t="shared" si="191"/>
        <v>45711</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5865</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9726</v>
      </c>
      <c r="S4726" s="21" t="s">
        <v>9730</v>
      </c>
      <c r="T4726" s="21" t="s">
        <v>9787</v>
      </c>
      <c r="U4726" s="23"/>
      <c r="V4726" s="23"/>
      <c r="W4726" s="15">
        <f t="shared" si="191"/>
        <v>45711</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5869</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9726</v>
      </c>
      <c r="S4727" s="21" t="s">
        <v>9730</v>
      </c>
      <c r="T4727" s="21" t="s">
        <v>9787</v>
      </c>
      <c r="U4727" s="23"/>
      <c r="V4727" s="23"/>
      <c r="W4727" s="15">
        <f t="shared" si="191"/>
        <v>45711</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9726</v>
      </c>
      <c r="S4728" s="21" t="s">
        <v>9730</v>
      </c>
      <c r="T4728" s="21" t="s">
        <v>9787</v>
      </c>
      <c r="U4728" s="23"/>
      <c r="V4728" s="23"/>
      <c r="W4728" s="15">
        <f t="shared" si="191"/>
        <v>45711</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45711</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45711</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9726</v>
      </c>
      <c r="S4731" s="21" t="s">
        <v>9730</v>
      </c>
      <c r="T4731" s="21" t="s">
        <v>9839</v>
      </c>
      <c r="U4731" s="77"/>
      <c r="V4731" s="23"/>
      <c r="W4731" s="15">
        <f t="shared" si="191"/>
        <v>45711</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9726</v>
      </c>
      <c r="S4732" s="21" t="s">
        <v>9730</v>
      </c>
      <c r="T4732" s="21" t="s">
        <v>9839</v>
      </c>
      <c r="U4732" s="77"/>
      <c r="V4732" s="23"/>
      <c r="W4732" s="15">
        <f t="shared" si="191"/>
        <v>45711</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3665</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9726</v>
      </c>
      <c r="S4733" s="21" t="s">
        <v>9730</v>
      </c>
      <c r="T4733" s="21" t="s">
        <v>9839</v>
      </c>
      <c r="U4733" s="23"/>
      <c r="V4733" s="23"/>
      <c r="W4733" s="15">
        <f t="shared" si="191"/>
        <v>45711</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4251</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9726</v>
      </c>
      <c r="S4734" s="21" t="s">
        <v>9730</v>
      </c>
      <c r="T4734" s="21" t="s">
        <v>9839</v>
      </c>
      <c r="U4734" s="23"/>
      <c r="V4734" s="23"/>
      <c r="W4734" s="15">
        <f t="shared" si="191"/>
        <v>45711</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9840</v>
      </c>
      <c r="D4735" s="21" t="s">
        <v>250</v>
      </c>
      <c r="E4735" s="21" t="s">
        <v>9841</v>
      </c>
      <c r="F4735" s="21"/>
      <c r="G4735" s="21"/>
      <c r="H4735" s="21" t="s">
        <v>9842</v>
      </c>
      <c r="I4735" s="21" t="s">
        <v>9843</v>
      </c>
      <c r="J4735" s="21"/>
      <c r="K4735" s="21"/>
      <c r="L4735" s="21"/>
      <c r="M4735" s="21"/>
      <c r="N4735" s="21" t="s">
        <v>9844</v>
      </c>
      <c r="O4735" s="21" t="s">
        <v>65</v>
      </c>
      <c r="P4735" s="21" t="s">
        <v>9844</v>
      </c>
      <c r="Q4735" s="21"/>
      <c r="R4735" s="21" t="s">
        <v>9726</v>
      </c>
      <c r="S4735" s="21" t="s">
        <v>9730</v>
      </c>
      <c r="T4735" s="21" t="s">
        <v>9845</v>
      </c>
      <c r="U4735" s="23"/>
      <c r="V4735" s="23"/>
      <c r="W4735" s="15">
        <f t="shared" si="191"/>
        <v>45711</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9726</v>
      </c>
      <c r="S4736" s="21" t="s">
        <v>9730</v>
      </c>
      <c r="T4736" s="21" t="s">
        <v>9839</v>
      </c>
      <c r="U4736" s="23"/>
      <c r="V4736" s="23"/>
      <c r="W4736" s="15">
        <f t="shared" si="191"/>
        <v>45711</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9846</v>
      </c>
      <c r="D4737" s="21" t="s">
        <v>183</v>
      </c>
      <c r="E4737" s="21" t="s">
        <v>9847</v>
      </c>
      <c r="F4737" s="21"/>
      <c r="G4737" s="21"/>
      <c r="H4737" s="21" t="s">
        <v>9848</v>
      </c>
      <c r="I4737" s="21" t="s">
        <v>9849</v>
      </c>
      <c r="J4737" s="21" t="s">
        <v>5102</v>
      </c>
      <c r="K4737" s="21">
        <v>3.0</v>
      </c>
      <c r="L4737" s="21" t="s">
        <v>196</v>
      </c>
      <c r="M4737" s="21" t="s">
        <v>9850</v>
      </c>
      <c r="N4737" s="21" t="s">
        <v>9851</v>
      </c>
      <c r="O4737" s="21"/>
      <c r="P4737" s="21"/>
      <c r="Q4737" s="21"/>
      <c r="R4737" s="21" t="s">
        <v>9726</v>
      </c>
      <c r="S4737" s="21" t="s">
        <v>9730</v>
      </c>
      <c r="T4737" s="21" t="s">
        <v>9852</v>
      </c>
      <c r="U4737" s="23"/>
      <c r="V4737" s="23"/>
      <c r="W4737" s="15">
        <f t="shared" si="191"/>
        <v>45711</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9853</v>
      </c>
      <c r="D4738" s="21" t="s">
        <v>47</v>
      </c>
      <c r="E4738" s="21" t="s">
        <v>9854</v>
      </c>
      <c r="F4738" s="21"/>
      <c r="G4738" s="21"/>
      <c r="H4738" s="21" t="s">
        <v>9734</v>
      </c>
      <c r="I4738" s="21" t="s">
        <v>9735</v>
      </c>
      <c r="J4738" s="21"/>
      <c r="K4738" s="21"/>
      <c r="L4738" s="21"/>
      <c r="M4738" s="21"/>
      <c r="N4738" s="21" t="s">
        <v>9736</v>
      </c>
      <c r="O4738" s="21"/>
      <c r="P4738" s="21"/>
      <c r="Q4738" s="21"/>
      <c r="R4738" s="21" t="s">
        <v>9726</v>
      </c>
      <c r="S4738" s="21" t="s">
        <v>9730</v>
      </c>
      <c r="T4738" s="21" t="s">
        <v>9855</v>
      </c>
      <c r="U4738" s="23"/>
      <c r="V4738" s="23"/>
      <c r="W4738" s="15">
        <f t="shared" si="191"/>
        <v>45711</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9856</v>
      </c>
      <c r="D4739" s="21" t="s">
        <v>84</v>
      </c>
      <c r="E4739" s="21" t="s">
        <v>9857</v>
      </c>
      <c r="F4739" s="21"/>
      <c r="G4739" s="21"/>
      <c r="H4739" s="21" t="s">
        <v>9858</v>
      </c>
      <c r="I4739" s="27" t="s">
        <v>9859</v>
      </c>
      <c r="J4739" s="21" t="s">
        <v>1809</v>
      </c>
      <c r="K4739" s="21">
        <v>1.0</v>
      </c>
      <c r="L4739" s="21" t="s">
        <v>196</v>
      </c>
      <c r="M4739" s="21" t="s">
        <v>9860</v>
      </c>
      <c r="N4739" s="21" t="s">
        <v>9861</v>
      </c>
      <c r="O4739" s="21"/>
      <c r="P4739" s="21"/>
      <c r="Q4739" s="21"/>
      <c r="R4739" s="21" t="s">
        <v>9726</v>
      </c>
      <c r="S4739" s="21" t="s">
        <v>9730</v>
      </c>
      <c r="T4739" s="21" t="s">
        <v>9862</v>
      </c>
      <c r="U4739" s="23"/>
      <c r="V4739" s="23"/>
      <c r="W4739" s="15">
        <f t="shared" si="191"/>
        <v>45711</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9726</v>
      </c>
      <c r="S4740" s="21" t="s">
        <v>9730</v>
      </c>
      <c r="T4740" s="21" t="s">
        <v>9839</v>
      </c>
      <c r="U4740" s="23"/>
      <c r="V4740" s="23"/>
      <c r="W4740" s="15">
        <f t="shared" si="191"/>
        <v>45711</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9863</v>
      </c>
      <c r="D4741" s="21" t="s">
        <v>84</v>
      </c>
      <c r="E4741" s="21" t="s">
        <v>9864</v>
      </c>
      <c r="F4741" s="21"/>
      <c r="G4741" s="21"/>
      <c r="H4741" s="21" t="s">
        <v>9865</v>
      </c>
      <c r="I4741" s="27" t="s">
        <v>9866</v>
      </c>
      <c r="J4741" s="21" t="s">
        <v>2918</v>
      </c>
      <c r="K4741" s="21">
        <v>1.0</v>
      </c>
      <c r="L4741" s="21" t="s">
        <v>1461</v>
      </c>
      <c r="M4741" s="21" t="s">
        <v>3960</v>
      </c>
      <c r="N4741" s="21" t="s">
        <v>9867</v>
      </c>
      <c r="O4741" s="21"/>
      <c r="P4741" s="21"/>
      <c r="Q4741" s="21"/>
      <c r="R4741" s="21" t="s">
        <v>9726</v>
      </c>
      <c r="S4741" s="21" t="s">
        <v>9730</v>
      </c>
      <c r="T4741" s="21" t="s">
        <v>9868</v>
      </c>
      <c r="U4741" s="23"/>
      <c r="V4741" s="23"/>
      <c r="W4741" s="15">
        <f t="shared" si="191"/>
        <v>45711</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9726</v>
      </c>
      <c r="S4742" s="21" t="s">
        <v>9730</v>
      </c>
      <c r="T4742" s="21" t="s">
        <v>9839</v>
      </c>
      <c r="U4742" s="23"/>
      <c r="V4742" s="23"/>
      <c r="W4742" s="15">
        <f t="shared" si="191"/>
        <v>45711</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9712</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9726</v>
      </c>
      <c r="S4743" s="21" t="s">
        <v>9730</v>
      </c>
      <c r="T4743" s="21" t="s">
        <v>9839</v>
      </c>
      <c r="U4743" s="23"/>
      <c r="V4743" s="23"/>
      <c r="W4743" s="15">
        <f t="shared" si="191"/>
        <v>45711</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9726</v>
      </c>
      <c r="S4744" s="21" t="s">
        <v>9730</v>
      </c>
      <c r="T4744" s="21" t="s">
        <v>9839</v>
      </c>
      <c r="U4744" s="23"/>
      <c r="V4744" s="23"/>
      <c r="W4744" s="15">
        <f t="shared" si="191"/>
        <v>45711</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9723</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9726</v>
      </c>
      <c r="S4745" s="21" t="s">
        <v>9730</v>
      </c>
      <c r="T4745" s="21" t="s">
        <v>9839</v>
      </c>
      <c r="U4745" s="23"/>
      <c r="V4745" s="23"/>
      <c r="W4745" s="15">
        <f t="shared" si="191"/>
        <v>45711</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9726</v>
      </c>
      <c r="S4746" s="21" t="s">
        <v>9730</v>
      </c>
      <c r="T4746" s="21" t="s">
        <v>9839</v>
      </c>
      <c r="U4746" s="23"/>
      <c r="V4746" s="23"/>
      <c r="W4746" s="15">
        <f t="shared" si="191"/>
        <v>45711</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7538</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9726</v>
      </c>
      <c r="S4747" s="21" t="s">
        <v>9730</v>
      </c>
      <c r="T4747" s="21" t="s">
        <v>9839</v>
      </c>
      <c r="U4747" s="23"/>
      <c r="V4747" s="23"/>
      <c r="W4747" s="15">
        <f t="shared" si="191"/>
        <v>45711</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4520</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9726</v>
      </c>
      <c r="S4748" s="21" t="s">
        <v>9730</v>
      </c>
      <c r="T4748" s="21" t="s">
        <v>9839</v>
      </c>
      <c r="U4748" s="23"/>
      <c r="V4748" s="23"/>
      <c r="W4748" s="15">
        <f t="shared" si="191"/>
        <v>45711</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4764</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9726</v>
      </c>
      <c r="S4749" s="21" t="s">
        <v>9730</v>
      </c>
      <c r="T4749" s="21" t="s">
        <v>9839</v>
      </c>
      <c r="U4749" s="23"/>
      <c r="V4749" s="23"/>
      <c r="W4749" s="15">
        <f t="shared" si="191"/>
        <v>45711</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45711</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9869</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45711</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9870</v>
      </c>
      <c r="D4752" s="132" t="s">
        <v>47</v>
      </c>
      <c r="E4752" s="127" t="s">
        <v>9871</v>
      </c>
      <c r="F4752" s="132"/>
      <c r="G4752" s="132"/>
      <c r="H4752" s="127" t="s">
        <v>9872</v>
      </c>
      <c r="I4752" s="132"/>
      <c r="J4752" s="132"/>
      <c r="K4752" s="132"/>
      <c r="L4752" s="132"/>
      <c r="M4752" s="132"/>
      <c r="N4752" s="127" t="s">
        <v>9873</v>
      </c>
      <c r="O4752" s="132" t="s">
        <v>65</v>
      </c>
      <c r="P4752" s="127" t="s">
        <v>9873</v>
      </c>
      <c r="Q4752" s="127" t="s">
        <v>9874</v>
      </c>
      <c r="R4752" s="132" t="s">
        <v>9726</v>
      </c>
      <c r="S4752" s="132" t="s">
        <v>9730</v>
      </c>
      <c r="T4752" s="127" t="s">
        <v>9875</v>
      </c>
      <c r="U4752" s="134"/>
      <c r="V4752" s="134"/>
      <c r="W4752" s="15">
        <f t="shared" si="191"/>
        <v>45711</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9876</v>
      </c>
      <c r="D4753" s="21" t="s">
        <v>250</v>
      </c>
      <c r="E4753" s="21" t="s">
        <v>7800</v>
      </c>
      <c r="F4753" s="21"/>
      <c r="G4753" s="21"/>
      <c r="H4753" s="21" t="s">
        <v>7801</v>
      </c>
      <c r="I4753" s="21" t="s">
        <v>7802</v>
      </c>
      <c r="J4753" s="21" t="s">
        <v>7803</v>
      </c>
      <c r="K4753" s="21">
        <v>1.0</v>
      </c>
      <c r="L4753" s="21" t="s">
        <v>35</v>
      </c>
      <c r="M4753" s="21"/>
      <c r="N4753" s="21" t="s">
        <v>7804</v>
      </c>
      <c r="O4753" s="151"/>
      <c r="P4753" s="132"/>
      <c r="Q4753" s="127" t="s">
        <v>9877</v>
      </c>
      <c r="R4753" s="132" t="s">
        <v>9726</v>
      </c>
      <c r="S4753" s="132" t="s">
        <v>9730</v>
      </c>
      <c r="T4753" s="127" t="s">
        <v>9878</v>
      </c>
      <c r="U4753" s="134"/>
      <c r="V4753" s="134"/>
      <c r="W4753" s="15">
        <f t="shared" si="191"/>
        <v>45711</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5885</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9726</v>
      </c>
      <c r="S4754" s="132" t="s">
        <v>9730</v>
      </c>
      <c r="T4754" s="137" t="s">
        <v>9869</v>
      </c>
      <c r="U4754" s="134"/>
      <c r="V4754" s="134"/>
      <c r="W4754" s="15">
        <f t="shared" si="191"/>
        <v>45711</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9879</v>
      </c>
      <c r="D4755" s="127" t="s">
        <v>7129</v>
      </c>
      <c r="E4755" s="127" t="s">
        <v>9880</v>
      </c>
      <c r="F4755" s="132"/>
      <c r="G4755" s="132"/>
      <c r="H4755" s="127" t="s">
        <v>9881</v>
      </c>
      <c r="I4755" s="132"/>
      <c r="J4755" s="132"/>
      <c r="K4755" s="132"/>
      <c r="L4755" s="132"/>
      <c r="M4755" s="132"/>
      <c r="N4755" s="127" t="s">
        <v>9882</v>
      </c>
      <c r="O4755" s="132"/>
      <c r="P4755" s="132"/>
      <c r="Q4755" s="132"/>
      <c r="R4755" s="132" t="s">
        <v>9726</v>
      </c>
      <c r="S4755" s="132" t="s">
        <v>9730</v>
      </c>
      <c r="T4755" s="137" t="s">
        <v>9883</v>
      </c>
      <c r="U4755" s="134"/>
      <c r="V4755" s="134"/>
      <c r="W4755" s="15">
        <f t="shared" si="191"/>
        <v>45711</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45711</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45711</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9884</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45711</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9884</v>
      </c>
      <c r="S4759" s="21" t="s">
        <v>9885</v>
      </c>
      <c r="T4759" s="21" t="s">
        <v>9886</v>
      </c>
      <c r="U4759" s="77"/>
      <c r="V4759" s="23"/>
      <c r="W4759" s="15">
        <f t="shared" si="191"/>
        <v>45711</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9884</v>
      </c>
      <c r="S4760" s="21" t="s">
        <v>9885</v>
      </c>
      <c r="T4760" s="21" t="s">
        <v>9886</v>
      </c>
      <c r="U4760" s="23"/>
      <c r="V4760" s="23"/>
      <c r="W4760" s="15">
        <f t="shared" si="191"/>
        <v>45711</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3665</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9884</v>
      </c>
      <c r="S4761" s="21" t="s">
        <v>9885</v>
      </c>
      <c r="T4761" s="21" t="s">
        <v>9886</v>
      </c>
      <c r="U4761" s="23"/>
      <c r="V4761" s="23"/>
      <c r="W4761" s="15">
        <f t="shared" si="191"/>
        <v>45711</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9887</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9884</v>
      </c>
      <c r="S4762" s="21" t="s">
        <v>9885</v>
      </c>
      <c r="T4762" s="21" t="s">
        <v>9886</v>
      </c>
      <c r="U4762" s="23"/>
      <c r="V4762" s="23"/>
      <c r="W4762" s="15">
        <f t="shared" si="191"/>
        <v>45711</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3723</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9884</v>
      </c>
      <c r="S4763" s="21" t="s">
        <v>9885</v>
      </c>
      <c r="T4763" s="21" t="s">
        <v>9886</v>
      </c>
      <c r="U4763" s="23"/>
      <c r="V4763" s="23"/>
      <c r="W4763" s="15">
        <f t="shared" si="191"/>
        <v>45711</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9884</v>
      </c>
      <c r="S4764" s="21" t="s">
        <v>9885</v>
      </c>
      <c r="T4764" s="21" t="s">
        <v>9886</v>
      </c>
      <c r="U4764" s="23"/>
      <c r="V4764" s="23"/>
      <c r="W4764" s="15">
        <f t="shared" si="191"/>
        <v>45711</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9884</v>
      </c>
      <c r="S4765" s="21" t="s">
        <v>9885</v>
      </c>
      <c r="T4765" s="21" t="s">
        <v>9886</v>
      </c>
      <c r="U4765" s="23"/>
      <c r="V4765" s="23"/>
      <c r="W4765" s="15">
        <f t="shared" si="191"/>
        <v>45711</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9884</v>
      </c>
      <c r="S4766" s="21" t="s">
        <v>9885</v>
      </c>
      <c r="T4766" s="21" t="s">
        <v>9886</v>
      </c>
      <c r="U4766" s="23"/>
      <c r="V4766" s="23"/>
      <c r="W4766" s="15">
        <f t="shared" si="191"/>
        <v>45711</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9884</v>
      </c>
      <c r="S4767" s="21" t="s">
        <v>9885</v>
      </c>
      <c r="T4767" s="21" t="s">
        <v>9886</v>
      </c>
      <c r="U4767" s="23"/>
      <c r="V4767" s="23"/>
      <c r="W4767" s="15">
        <f t="shared" si="191"/>
        <v>45711</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9888</v>
      </c>
      <c r="D4768" s="21" t="s">
        <v>118</v>
      </c>
      <c r="E4768" s="21" t="s">
        <v>9192</v>
      </c>
      <c r="F4768" s="21"/>
      <c r="G4768" s="21"/>
      <c r="H4768" s="21" t="s">
        <v>9889</v>
      </c>
      <c r="I4768" s="21" t="s">
        <v>9890</v>
      </c>
      <c r="J4768" s="21"/>
      <c r="K4768" s="21"/>
      <c r="L4768" s="21"/>
      <c r="M4768" s="21"/>
      <c r="N4768" s="21" t="s">
        <v>9891</v>
      </c>
      <c r="O4768" s="21"/>
      <c r="P4768" s="21"/>
      <c r="Q4768" s="21"/>
      <c r="R4768" s="21" t="s">
        <v>9884</v>
      </c>
      <c r="S4768" s="21" t="s">
        <v>9885</v>
      </c>
      <c r="T4768" s="21" t="s">
        <v>9892</v>
      </c>
      <c r="U4768" s="23"/>
      <c r="V4768" s="23"/>
      <c r="W4768" s="15">
        <f t="shared" si="191"/>
        <v>45711</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9893</v>
      </c>
      <c r="D4769" s="21" t="s">
        <v>29</v>
      </c>
      <c r="E4769" s="21" t="s">
        <v>68</v>
      </c>
      <c r="F4769" s="21"/>
      <c r="G4769" s="21"/>
      <c r="H4769" s="21" t="s">
        <v>9894</v>
      </c>
      <c r="I4769" s="21"/>
      <c r="J4769" s="21"/>
      <c r="K4769" s="21"/>
      <c r="L4769" s="21"/>
      <c r="M4769" s="21"/>
      <c r="N4769" s="21"/>
      <c r="O4769" s="21"/>
      <c r="P4769" s="21"/>
      <c r="Q4769" s="21"/>
      <c r="R4769" s="21" t="s">
        <v>9884</v>
      </c>
      <c r="S4769" s="21" t="s">
        <v>9885</v>
      </c>
      <c r="T4769" s="27" t="s">
        <v>9895</v>
      </c>
      <c r="U4769" s="23"/>
      <c r="V4769" s="23"/>
      <c r="W4769" s="15">
        <f t="shared" si="191"/>
        <v>45711</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3781</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9884</v>
      </c>
      <c r="S4770" s="21" t="s">
        <v>9885</v>
      </c>
      <c r="T4770" s="21" t="s">
        <v>9886</v>
      </c>
      <c r="U4770" s="23"/>
      <c r="V4770" s="23"/>
      <c r="W4770" s="15">
        <f t="shared" si="191"/>
        <v>45711</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9884</v>
      </c>
      <c r="S4771" s="21" t="s">
        <v>9885</v>
      </c>
      <c r="T4771" s="21" t="s">
        <v>9886</v>
      </c>
      <c r="U4771" s="23"/>
      <c r="V4771" s="23"/>
      <c r="W4771" s="15">
        <f t="shared" si="191"/>
        <v>45711</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9896</v>
      </c>
      <c r="D4772" s="21" t="s">
        <v>42</v>
      </c>
      <c r="E4772" s="21" t="s">
        <v>9897</v>
      </c>
      <c r="F4772" s="21"/>
      <c r="G4772" s="21"/>
      <c r="H4772" s="21" t="s">
        <v>9898</v>
      </c>
      <c r="I4772" s="21"/>
      <c r="J4772" s="21"/>
      <c r="K4772" s="21"/>
      <c r="L4772" s="21"/>
      <c r="M4772" s="21"/>
      <c r="N4772" s="21"/>
      <c r="O4772" s="21"/>
      <c r="P4772" s="21"/>
      <c r="Q4772" s="21"/>
      <c r="R4772" s="21" t="s">
        <v>9884</v>
      </c>
      <c r="S4772" s="21" t="s">
        <v>9885</v>
      </c>
      <c r="T4772" s="21" t="s">
        <v>9899</v>
      </c>
      <c r="U4772" s="23"/>
      <c r="V4772" s="23"/>
      <c r="W4772" s="15">
        <f t="shared" si="191"/>
        <v>45711</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9900</v>
      </c>
      <c r="D4773" s="21" t="s">
        <v>47</v>
      </c>
      <c r="E4773" s="21" t="s">
        <v>9901</v>
      </c>
      <c r="F4773" s="21"/>
      <c r="G4773" s="21"/>
      <c r="H4773" s="21" t="s">
        <v>9902</v>
      </c>
      <c r="I4773" s="27" t="s">
        <v>9903</v>
      </c>
      <c r="J4773" s="21"/>
      <c r="K4773" s="21"/>
      <c r="L4773" s="21"/>
      <c r="M4773" s="21"/>
      <c r="N4773" s="21" t="s">
        <v>3712</v>
      </c>
      <c r="O4773" s="21" t="s">
        <v>916</v>
      </c>
      <c r="P4773" s="21" t="s">
        <v>9904</v>
      </c>
      <c r="Q4773" s="21"/>
      <c r="R4773" s="21" t="s">
        <v>9884</v>
      </c>
      <c r="S4773" s="21" t="s">
        <v>9885</v>
      </c>
      <c r="T4773" s="21" t="s">
        <v>9905</v>
      </c>
      <c r="U4773" s="23"/>
      <c r="V4773" s="23"/>
      <c r="W4773" s="15">
        <f t="shared" si="191"/>
        <v>45711</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3714</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9884</v>
      </c>
      <c r="S4774" s="21" t="s">
        <v>9885</v>
      </c>
      <c r="T4774" s="21" t="s">
        <v>9886</v>
      </c>
      <c r="U4774" s="23"/>
      <c r="V4774" s="23"/>
      <c r="W4774" s="15">
        <f t="shared" si="191"/>
        <v>45711</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9906</v>
      </c>
      <c r="D4775" s="21" t="s">
        <v>47</v>
      </c>
      <c r="E4775" s="21" t="s">
        <v>9907</v>
      </c>
      <c r="F4775" s="21"/>
      <c r="G4775" s="21"/>
      <c r="H4775" s="27" t="s">
        <v>9908</v>
      </c>
      <c r="I4775" s="27" t="s">
        <v>9909</v>
      </c>
      <c r="J4775" s="21" t="s">
        <v>360</v>
      </c>
      <c r="K4775" s="21">
        <v>3.0</v>
      </c>
      <c r="L4775" s="21" t="s">
        <v>76</v>
      </c>
      <c r="M4775" s="21"/>
      <c r="N4775" s="21" t="s">
        <v>3720</v>
      </c>
      <c r="O4775" s="21"/>
      <c r="P4775" s="21"/>
      <c r="Q4775" s="21"/>
      <c r="R4775" s="21" t="s">
        <v>9884</v>
      </c>
      <c r="S4775" s="21" t="s">
        <v>9885</v>
      </c>
      <c r="T4775" s="21" t="s">
        <v>9910</v>
      </c>
      <c r="U4775" s="23"/>
      <c r="V4775" s="23"/>
      <c r="W4775" s="15">
        <f t="shared" si="191"/>
        <v>45711</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9911</v>
      </c>
      <c r="D4776" s="21" t="s">
        <v>84</v>
      </c>
      <c r="E4776" s="21" t="s">
        <v>9912</v>
      </c>
      <c r="F4776" s="21"/>
      <c r="G4776" s="21"/>
      <c r="H4776" s="21" t="s">
        <v>9913</v>
      </c>
      <c r="I4776" s="21"/>
      <c r="J4776" s="21" t="s">
        <v>1005</v>
      </c>
      <c r="K4776" s="21">
        <v>1.0</v>
      </c>
      <c r="L4776" s="21" t="s">
        <v>35</v>
      </c>
      <c r="M4776" s="21" t="s">
        <v>9914</v>
      </c>
      <c r="N4776" s="21" t="s">
        <v>9915</v>
      </c>
      <c r="O4776" s="21"/>
      <c r="P4776" s="21"/>
      <c r="Q4776" s="21"/>
      <c r="R4776" s="21" t="s">
        <v>9884</v>
      </c>
      <c r="S4776" s="21" t="s">
        <v>9885</v>
      </c>
      <c r="T4776" s="21" t="s">
        <v>9916</v>
      </c>
      <c r="U4776" s="23"/>
      <c r="V4776" s="23"/>
      <c r="W4776" s="15">
        <f t="shared" si="191"/>
        <v>45711</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6450</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9884</v>
      </c>
      <c r="S4777" s="21" t="s">
        <v>9885</v>
      </c>
      <c r="T4777" s="21" t="s">
        <v>9886</v>
      </c>
      <c r="U4777" s="23"/>
      <c r="V4777" s="23"/>
      <c r="W4777" s="15">
        <f t="shared" si="191"/>
        <v>45711</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9884</v>
      </c>
      <c r="S4778" s="21" t="s">
        <v>9885</v>
      </c>
      <c r="T4778" s="21" t="s">
        <v>9886</v>
      </c>
      <c r="U4778" s="23"/>
      <c r="V4778" s="23"/>
      <c r="W4778" s="15">
        <f t="shared" si="191"/>
        <v>45711</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6068</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9917</v>
      </c>
      <c r="R4779" s="86" t="s">
        <v>9884</v>
      </c>
      <c r="S4779" s="21" t="s">
        <v>9885</v>
      </c>
      <c r="T4779" s="21" t="s">
        <v>9886</v>
      </c>
      <c r="U4779" s="23"/>
      <c r="V4779" s="23"/>
      <c r="W4779" s="15">
        <f t="shared" si="191"/>
        <v>45711</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9884</v>
      </c>
      <c r="S4780" s="21" t="s">
        <v>9885</v>
      </c>
      <c r="T4780" s="21" t="s">
        <v>9886</v>
      </c>
      <c r="U4780" s="23"/>
      <c r="V4780" s="23"/>
      <c r="W4780" s="15">
        <f t="shared" si="191"/>
        <v>45711</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9918</v>
      </c>
      <c r="D4781" s="21" t="s">
        <v>250</v>
      </c>
      <c r="E4781" s="21" t="s">
        <v>9919</v>
      </c>
      <c r="F4781" s="21"/>
      <c r="G4781" s="21"/>
      <c r="H4781" s="21" t="s">
        <v>9920</v>
      </c>
      <c r="I4781" s="21" t="s">
        <v>2150</v>
      </c>
      <c r="J4781" s="21" t="s">
        <v>9921</v>
      </c>
      <c r="K4781" s="21">
        <v>8.0</v>
      </c>
      <c r="L4781" s="21" t="s">
        <v>196</v>
      </c>
      <c r="M4781" s="21"/>
      <c r="N4781" s="21" t="s">
        <v>9922</v>
      </c>
      <c r="O4781" s="21"/>
      <c r="P4781" s="21"/>
      <c r="Q4781" s="21" t="s">
        <v>9923</v>
      </c>
      <c r="R4781" s="21" t="s">
        <v>9884</v>
      </c>
      <c r="S4781" s="21" t="s">
        <v>9885</v>
      </c>
      <c r="T4781" s="21" t="s">
        <v>9924</v>
      </c>
      <c r="U4781" s="23"/>
      <c r="V4781" s="23"/>
      <c r="W4781" s="15">
        <f t="shared" si="191"/>
        <v>45711</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9925</v>
      </c>
      <c r="D4782" s="21" t="s">
        <v>47</v>
      </c>
      <c r="E4782" s="21" t="s">
        <v>9926</v>
      </c>
      <c r="F4782" s="21"/>
      <c r="G4782" s="21"/>
      <c r="H4782" s="21" t="s">
        <v>9927</v>
      </c>
      <c r="I4782" s="21" t="s">
        <v>9928</v>
      </c>
      <c r="J4782" s="21"/>
      <c r="K4782" s="21"/>
      <c r="L4782" s="21"/>
      <c r="M4782" s="21"/>
      <c r="N4782" s="21" t="s">
        <v>9929</v>
      </c>
      <c r="O4782" s="21" t="s">
        <v>178</v>
      </c>
      <c r="P4782" s="21" t="s">
        <v>9930</v>
      </c>
      <c r="Q4782" s="21"/>
      <c r="R4782" s="21" t="s">
        <v>9884</v>
      </c>
      <c r="S4782" s="21" t="s">
        <v>9885</v>
      </c>
      <c r="T4782" s="21" t="s">
        <v>9931</v>
      </c>
      <c r="U4782" s="23"/>
      <c r="V4782" s="23"/>
      <c r="W4782" s="15">
        <f t="shared" si="191"/>
        <v>45711</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9884</v>
      </c>
      <c r="S4783" s="21" t="s">
        <v>9885</v>
      </c>
      <c r="T4783" s="21" t="s">
        <v>9886</v>
      </c>
      <c r="U4783" s="23"/>
      <c r="V4783" s="23"/>
      <c r="W4783" s="15">
        <f t="shared" si="191"/>
        <v>45711</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9932</v>
      </c>
      <c r="D4784" s="21" t="s">
        <v>47</v>
      </c>
      <c r="E4784" s="21" t="s">
        <v>9933</v>
      </c>
      <c r="F4784" s="21"/>
      <c r="G4784" s="21"/>
      <c r="H4784" s="21" t="s">
        <v>9934</v>
      </c>
      <c r="I4784" s="21"/>
      <c r="J4784" s="21" t="s">
        <v>7501</v>
      </c>
      <c r="K4784" s="21">
        <v>1.0</v>
      </c>
      <c r="L4784" s="21" t="s">
        <v>35</v>
      </c>
      <c r="M4784" s="21"/>
      <c r="N4784" s="21" t="s">
        <v>7502</v>
      </c>
      <c r="O4784" s="21"/>
      <c r="P4784" s="21"/>
      <c r="Q4784" s="21"/>
      <c r="R4784" s="21" t="s">
        <v>9884</v>
      </c>
      <c r="S4784" s="21" t="s">
        <v>9885</v>
      </c>
      <c r="T4784" s="21" t="s">
        <v>9935</v>
      </c>
      <c r="U4784" s="23"/>
      <c r="V4784" s="23"/>
      <c r="W4784" s="15">
        <f t="shared" si="191"/>
        <v>45711</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9936</v>
      </c>
      <c r="D4785" s="21" t="s">
        <v>118</v>
      </c>
      <c r="E4785" s="21" t="s">
        <v>897</v>
      </c>
      <c r="F4785" s="21"/>
      <c r="G4785" s="21"/>
      <c r="H4785" s="21"/>
      <c r="I4785" s="21"/>
      <c r="J4785" s="21"/>
      <c r="K4785" s="21"/>
      <c r="L4785" s="21"/>
      <c r="M4785" s="21"/>
      <c r="N4785" s="21" t="s">
        <v>9937</v>
      </c>
      <c r="O4785" s="21"/>
      <c r="P4785" s="21"/>
      <c r="Q4785" s="21"/>
      <c r="R4785" s="21" t="s">
        <v>9884</v>
      </c>
      <c r="S4785" s="21" t="s">
        <v>9885</v>
      </c>
      <c r="T4785" s="21" t="s">
        <v>9938</v>
      </c>
      <c r="U4785" s="23"/>
      <c r="V4785" s="23"/>
      <c r="W4785" s="15">
        <f t="shared" si="191"/>
        <v>45711</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9939</v>
      </c>
      <c r="D4786" s="21" t="s">
        <v>84</v>
      </c>
      <c r="E4786" s="21" t="s">
        <v>9940</v>
      </c>
      <c r="F4786" s="21"/>
      <c r="G4786" s="21"/>
      <c r="H4786" s="21" t="s">
        <v>9941</v>
      </c>
      <c r="I4786" s="21" t="s">
        <v>9942</v>
      </c>
      <c r="J4786" s="21" t="s">
        <v>484</v>
      </c>
      <c r="K4786" s="21">
        <v>1.0</v>
      </c>
      <c r="L4786" s="21" t="s">
        <v>35</v>
      </c>
      <c r="M4786" s="21" t="s">
        <v>813</v>
      </c>
      <c r="N4786" s="21" t="s">
        <v>9943</v>
      </c>
      <c r="O4786" s="21"/>
      <c r="P4786" s="21"/>
      <c r="Q4786" s="21"/>
      <c r="R4786" s="21" t="s">
        <v>9884</v>
      </c>
      <c r="S4786" s="21" t="s">
        <v>9885</v>
      </c>
      <c r="T4786" s="21" t="s">
        <v>9944</v>
      </c>
      <c r="U4786" s="23"/>
      <c r="V4786" s="23"/>
      <c r="W4786" s="15">
        <f t="shared" si="191"/>
        <v>45711</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4764</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9884</v>
      </c>
      <c r="S4787" s="21" t="s">
        <v>9885</v>
      </c>
      <c r="T4787" s="21" t="s">
        <v>9886</v>
      </c>
      <c r="U4787" s="23"/>
      <c r="V4787" s="23"/>
      <c r="W4787" s="15">
        <f t="shared" si="191"/>
        <v>45711</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45711</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45711</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9945</v>
      </c>
      <c r="D4790" s="21" t="s">
        <v>307</v>
      </c>
      <c r="E4790" s="21" t="s">
        <v>9946</v>
      </c>
      <c r="F4790" s="21"/>
      <c r="G4790" s="21"/>
      <c r="H4790" s="21" t="s">
        <v>9947</v>
      </c>
      <c r="I4790" s="21"/>
      <c r="J4790" s="21" t="s">
        <v>1005</v>
      </c>
      <c r="K4790" s="21">
        <v>1.0</v>
      </c>
      <c r="L4790" s="21" t="s">
        <v>35</v>
      </c>
      <c r="M4790" s="21" t="s">
        <v>9914</v>
      </c>
      <c r="N4790" s="21" t="s">
        <v>9948</v>
      </c>
      <c r="O4790" s="21"/>
      <c r="P4790" s="21"/>
      <c r="Q4790" s="21"/>
      <c r="R4790" s="21" t="s">
        <v>9884</v>
      </c>
      <c r="S4790" s="21" t="s">
        <v>9885</v>
      </c>
      <c r="T4790" s="22" t="s">
        <v>9949</v>
      </c>
      <c r="U4790" s="23"/>
      <c r="V4790" s="23"/>
      <c r="W4790" s="15">
        <f t="shared" si="191"/>
        <v>45711</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5578</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9884</v>
      </c>
      <c r="S4791" s="21" t="s">
        <v>9885</v>
      </c>
      <c r="T4791" s="21" t="s">
        <v>9950</v>
      </c>
      <c r="U4791" s="77"/>
      <c r="V4791" s="23"/>
      <c r="W4791" s="15">
        <f t="shared" si="191"/>
        <v>45711</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8936</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9884</v>
      </c>
      <c r="S4792" s="21" t="s">
        <v>9885</v>
      </c>
      <c r="T4792" s="21" t="s">
        <v>9950</v>
      </c>
      <c r="U4792" s="23"/>
      <c r="V4792" s="23"/>
      <c r="W4792" s="15">
        <f t="shared" si="191"/>
        <v>45711</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9951</v>
      </c>
      <c r="D4793" s="21" t="s">
        <v>401</v>
      </c>
      <c r="E4793" s="21" t="s">
        <v>9952</v>
      </c>
      <c r="F4793" s="21" t="s">
        <v>1879</v>
      </c>
      <c r="G4793" s="21"/>
      <c r="H4793" s="21" t="s">
        <v>9953</v>
      </c>
      <c r="I4793" s="21"/>
      <c r="J4793" s="21" t="s">
        <v>621</v>
      </c>
      <c r="K4793" s="21">
        <v>1.0</v>
      </c>
      <c r="L4793" s="21" t="s">
        <v>35</v>
      </c>
      <c r="M4793" s="21"/>
      <c r="N4793" s="21" t="s">
        <v>9954</v>
      </c>
      <c r="O4793" s="21"/>
      <c r="P4793" s="21"/>
      <c r="Q4793" s="21"/>
      <c r="R4793" s="21" t="s">
        <v>9884</v>
      </c>
      <c r="S4793" s="21" t="s">
        <v>9885</v>
      </c>
      <c r="T4793" s="21" t="s">
        <v>9955</v>
      </c>
      <c r="U4793" s="23"/>
      <c r="V4793" s="23"/>
      <c r="W4793" s="15">
        <f t="shared" si="191"/>
        <v>45711</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9956</v>
      </c>
      <c r="D4794" s="21" t="s">
        <v>401</v>
      </c>
      <c r="E4794" s="21" t="s">
        <v>9957</v>
      </c>
      <c r="F4794" s="21" t="s">
        <v>1879</v>
      </c>
      <c r="G4794" s="21"/>
      <c r="H4794" s="21" t="s">
        <v>9958</v>
      </c>
      <c r="I4794" s="21"/>
      <c r="J4794" s="21" t="s">
        <v>484</v>
      </c>
      <c r="K4794" s="21">
        <v>1.0</v>
      </c>
      <c r="L4794" s="21" t="s">
        <v>35</v>
      </c>
      <c r="M4794" s="21"/>
      <c r="N4794" s="21" t="s">
        <v>9959</v>
      </c>
      <c r="O4794" s="21"/>
      <c r="P4794" s="21"/>
      <c r="Q4794" s="21"/>
      <c r="R4794" s="21" t="s">
        <v>9884</v>
      </c>
      <c r="S4794" s="21" t="s">
        <v>9885</v>
      </c>
      <c r="T4794" s="21" t="s">
        <v>9960</v>
      </c>
      <c r="U4794" s="23"/>
      <c r="V4794" s="23"/>
      <c r="W4794" s="15">
        <f t="shared" si="191"/>
        <v>45711</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9961</v>
      </c>
      <c r="D4795" s="21" t="s">
        <v>401</v>
      </c>
      <c r="E4795" s="21" t="s">
        <v>9962</v>
      </c>
      <c r="F4795" s="21" t="s">
        <v>1879</v>
      </c>
      <c r="G4795" s="21"/>
      <c r="H4795" s="21" t="s">
        <v>9963</v>
      </c>
      <c r="I4795" s="21"/>
      <c r="J4795" s="21" t="s">
        <v>9964</v>
      </c>
      <c r="K4795" s="21">
        <v>1.0</v>
      </c>
      <c r="L4795" s="21" t="s">
        <v>35</v>
      </c>
      <c r="M4795" s="21"/>
      <c r="N4795" s="21" t="s">
        <v>9965</v>
      </c>
      <c r="O4795" s="21"/>
      <c r="P4795" s="21"/>
      <c r="Q4795" s="21"/>
      <c r="R4795" s="21" t="s">
        <v>9884</v>
      </c>
      <c r="S4795" s="21" t="s">
        <v>9885</v>
      </c>
      <c r="T4795" s="21" t="s">
        <v>9966</v>
      </c>
      <c r="U4795" s="23"/>
      <c r="V4795" s="23"/>
      <c r="W4795" s="15">
        <f t="shared" si="191"/>
        <v>45711</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4438</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9884</v>
      </c>
      <c r="S4796" s="21" t="s">
        <v>9885</v>
      </c>
      <c r="T4796" s="21" t="s">
        <v>9950</v>
      </c>
      <c r="U4796" s="23"/>
      <c r="V4796" s="23"/>
      <c r="W4796" s="15">
        <f t="shared" si="191"/>
        <v>45711</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4394</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9884</v>
      </c>
      <c r="S4797" s="21" t="s">
        <v>9885</v>
      </c>
      <c r="T4797" s="21" t="s">
        <v>9950</v>
      </c>
      <c r="U4797" s="23"/>
      <c r="V4797" s="23"/>
      <c r="W4797" s="15">
        <f t="shared" si="191"/>
        <v>45711</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4441</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9884</v>
      </c>
      <c r="S4798" s="21" t="s">
        <v>9885</v>
      </c>
      <c r="T4798" s="21" t="s">
        <v>9950</v>
      </c>
      <c r="U4798" s="23"/>
      <c r="V4798" s="23"/>
      <c r="W4798" s="15">
        <f t="shared" si="191"/>
        <v>45711</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45711</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45711</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9967</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45711</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9967</v>
      </c>
      <c r="S4802" s="21" t="s">
        <v>9968</v>
      </c>
      <c r="T4802" s="21" t="s">
        <v>9969</v>
      </c>
      <c r="U4802" s="77"/>
      <c r="V4802" s="23"/>
      <c r="W4802" s="15">
        <f t="shared" si="191"/>
        <v>45711</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9967</v>
      </c>
      <c r="S4803" s="21" t="s">
        <v>9968</v>
      </c>
      <c r="T4803" s="21" t="s">
        <v>9969</v>
      </c>
      <c r="U4803" s="23"/>
      <c r="V4803" s="23"/>
      <c r="W4803" s="15">
        <f t="shared" si="191"/>
        <v>45711</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3665</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9967</v>
      </c>
      <c r="S4804" s="21" t="s">
        <v>9968</v>
      </c>
      <c r="T4804" s="21" t="s">
        <v>9969</v>
      </c>
      <c r="U4804" s="23"/>
      <c r="V4804" s="23"/>
      <c r="W4804" s="15">
        <f t="shared" si="191"/>
        <v>45711</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9970</v>
      </c>
      <c r="D4805" s="21" t="s">
        <v>47</v>
      </c>
      <c r="E4805" s="21" t="s">
        <v>9971</v>
      </c>
      <c r="F4805" s="21"/>
      <c r="G4805" s="21"/>
      <c r="H4805" s="21" t="s">
        <v>9972</v>
      </c>
      <c r="I4805" s="21" t="s">
        <v>9973</v>
      </c>
      <c r="J4805" s="21" t="s">
        <v>223</v>
      </c>
      <c r="K4805" s="21">
        <v>1.0</v>
      </c>
      <c r="L4805" s="21" t="s">
        <v>35</v>
      </c>
      <c r="M4805" s="21"/>
      <c r="N4805" s="21" t="s">
        <v>224</v>
      </c>
      <c r="O4805" s="21"/>
      <c r="P4805" s="21"/>
      <c r="Q4805" s="21" t="s">
        <v>9974</v>
      </c>
      <c r="R4805" s="21" t="s">
        <v>9967</v>
      </c>
      <c r="S4805" s="21" t="s">
        <v>9968</v>
      </c>
      <c r="T4805" s="21" t="s">
        <v>9975</v>
      </c>
      <c r="U4805" s="23"/>
      <c r="V4805" s="23"/>
      <c r="W4805" s="15">
        <f t="shared" si="191"/>
        <v>45711</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9976</v>
      </c>
      <c r="D4806" s="21" t="s">
        <v>307</v>
      </c>
      <c r="E4806" s="21" t="s">
        <v>9977</v>
      </c>
      <c r="F4806" s="21"/>
      <c r="G4806" s="21"/>
      <c r="H4806" s="21" t="s">
        <v>9978</v>
      </c>
      <c r="I4806" s="21" t="s">
        <v>9979</v>
      </c>
      <c r="J4806" s="21" t="s">
        <v>232</v>
      </c>
      <c r="K4806" s="21">
        <v>1.0</v>
      </c>
      <c r="L4806" s="21" t="s">
        <v>76</v>
      </c>
      <c r="M4806" s="27" t="s">
        <v>4035</v>
      </c>
      <c r="N4806" s="21" t="s">
        <v>9980</v>
      </c>
      <c r="O4806" s="21"/>
      <c r="P4806" s="21"/>
      <c r="Q4806" s="21"/>
      <c r="R4806" s="21" t="s">
        <v>9967</v>
      </c>
      <c r="S4806" s="21" t="s">
        <v>9968</v>
      </c>
      <c r="T4806" s="21" t="s">
        <v>9981</v>
      </c>
      <c r="U4806" s="23"/>
      <c r="V4806" s="23"/>
      <c r="W4806" s="15">
        <f t="shared" si="191"/>
        <v>45711</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9967</v>
      </c>
      <c r="S4807" s="21" t="s">
        <v>9968</v>
      </c>
      <c r="T4807" s="21" t="s">
        <v>9969</v>
      </c>
      <c r="U4807" s="23"/>
      <c r="V4807" s="23"/>
      <c r="W4807" s="15">
        <f t="shared" si="191"/>
        <v>45711</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9967</v>
      </c>
      <c r="S4808" s="21" t="s">
        <v>9968</v>
      </c>
      <c r="T4808" s="21" t="s">
        <v>9969</v>
      </c>
      <c r="U4808" s="23"/>
      <c r="V4808" s="23"/>
      <c r="W4808" s="15">
        <f t="shared" si="191"/>
        <v>45711</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9982</v>
      </c>
      <c r="R4809" s="21" t="s">
        <v>9967</v>
      </c>
      <c r="S4809" s="21" t="s">
        <v>9968</v>
      </c>
      <c r="T4809" s="21" t="s">
        <v>9969</v>
      </c>
      <c r="U4809" s="23"/>
      <c r="V4809" s="23"/>
      <c r="W4809" s="15">
        <f t="shared" si="191"/>
        <v>45711</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9983</v>
      </c>
      <c r="D4810" s="21" t="s">
        <v>118</v>
      </c>
      <c r="E4810" s="21" t="s">
        <v>9192</v>
      </c>
      <c r="F4810" s="21"/>
      <c r="G4810" s="21"/>
      <c r="H4810" s="21" t="s">
        <v>9984</v>
      </c>
      <c r="I4810" s="21"/>
      <c r="J4810" s="21"/>
      <c r="K4810" s="21"/>
      <c r="L4810" s="21"/>
      <c r="M4810" s="21"/>
      <c r="N4810" s="21" t="s">
        <v>9985</v>
      </c>
      <c r="O4810" s="21"/>
      <c r="P4810" s="21"/>
      <c r="Q4810" s="21"/>
      <c r="R4810" s="21" t="s">
        <v>9967</v>
      </c>
      <c r="S4810" s="21" t="s">
        <v>9968</v>
      </c>
      <c r="T4810" s="21" t="s">
        <v>9986</v>
      </c>
      <c r="U4810" s="23"/>
      <c r="V4810" s="23"/>
      <c r="W4810" s="15">
        <f t="shared" si="191"/>
        <v>45711</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9987</v>
      </c>
      <c r="D4811" s="21" t="s">
        <v>42</v>
      </c>
      <c r="E4811" s="21" t="s">
        <v>5391</v>
      </c>
      <c r="F4811" s="21"/>
      <c r="G4811" s="21"/>
      <c r="H4811" s="21" t="s">
        <v>5392</v>
      </c>
      <c r="I4811" s="21"/>
      <c r="J4811" s="21"/>
      <c r="K4811" s="21"/>
      <c r="L4811" s="21"/>
      <c r="M4811" s="21"/>
      <c r="N4811" s="21"/>
      <c r="O4811" s="21"/>
      <c r="P4811" s="21"/>
      <c r="Q4811" s="21"/>
      <c r="R4811" s="21" t="s">
        <v>9967</v>
      </c>
      <c r="S4811" s="21" t="s">
        <v>9968</v>
      </c>
      <c r="T4811" s="21" t="s">
        <v>9988</v>
      </c>
      <c r="U4811" s="23"/>
      <c r="V4811" s="23"/>
      <c r="W4811" s="15">
        <f t="shared" si="191"/>
        <v>45711</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9989</v>
      </c>
      <c r="D4812" s="21" t="s">
        <v>250</v>
      </c>
      <c r="E4812" s="21" t="s">
        <v>9990</v>
      </c>
      <c r="F4812" s="21"/>
      <c r="G4812" s="21"/>
      <c r="H4812" s="21" t="s">
        <v>9991</v>
      </c>
      <c r="I4812" s="21" t="s">
        <v>9992</v>
      </c>
      <c r="J4812" s="21"/>
      <c r="K4812" s="21"/>
      <c r="L4812" s="21"/>
      <c r="M4812" s="21"/>
      <c r="N4812" s="21" t="s">
        <v>9993</v>
      </c>
      <c r="O4812" s="21" t="s">
        <v>137</v>
      </c>
      <c r="P4812" s="21" t="s">
        <v>9994</v>
      </c>
      <c r="Q4812" s="21"/>
      <c r="R4812" s="21" t="s">
        <v>9967</v>
      </c>
      <c r="S4812" s="21" t="s">
        <v>9968</v>
      </c>
      <c r="T4812" s="21" t="s">
        <v>9995</v>
      </c>
      <c r="U4812" s="23"/>
      <c r="V4812" s="23"/>
      <c r="W4812" s="15">
        <f t="shared" si="191"/>
        <v>45711</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9996</v>
      </c>
      <c r="D4813" s="21" t="s">
        <v>250</v>
      </c>
      <c r="E4813" s="21"/>
      <c r="F4813" s="21"/>
      <c r="G4813" s="21"/>
      <c r="H4813" s="21" t="s">
        <v>9997</v>
      </c>
      <c r="I4813" s="21"/>
      <c r="J4813" s="21"/>
      <c r="K4813" s="21"/>
      <c r="L4813" s="21"/>
      <c r="M4813" s="21"/>
      <c r="N4813" s="21"/>
      <c r="O4813" s="21"/>
      <c r="P4813" s="21"/>
      <c r="Q4813" s="21"/>
      <c r="R4813" s="21" t="s">
        <v>9967</v>
      </c>
      <c r="S4813" s="21" t="s">
        <v>9968</v>
      </c>
      <c r="T4813" s="27" t="s">
        <v>9998</v>
      </c>
      <c r="U4813" s="23"/>
      <c r="V4813" s="23"/>
      <c r="W4813" s="15">
        <f t="shared" si="191"/>
        <v>45711</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9999</v>
      </c>
      <c r="D4814" s="21" t="s">
        <v>250</v>
      </c>
      <c r="E4814" s="21" t="s">
        <v>10000</v>
      </c>
      <c r="F4814" s="21"/>
      <c r="G4814" s="21"/>
      <c r="H4814" s="21" t="s">
        <v>10001</v>
      </c>
      <c r="I4814" s="21" t="s">
        <v>10002</v>
      </c>
      <c r="J4814" s="21"/>
      <c r="K4814" s="21"/>
      <c r="L4814" s="21"/>
      <c r="M4814" s="21"/>
      <c r="N4814" s="21" t="s">
        <v>10003</v>
      </c>
      <c r="O4814" s="21"/>
      <c r="P4814" s="21"/>
      <c r="Q4814" s="21"/>
      <c r="R4814" s="21" t="s">
        <v>9967</v>
      </c>
      <c r="S4814" s="21" t="s">
        <v>9968</v>
      </c>
      <c r="T4814" s="27" t="s">
        <v>10004</v>
      </c>
      <c r="U4814" s="23"/>
      <c r="V4814" s="23"/>
      <c r="W4814" s="15">
        <f t="shared" si="191"/>
        <v>45711</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10005</v>
      </c>
      <c r="D4815" s="21" t="s">
        <v>47</v>
      </c>
      <c r="E4815" s="21" t="s">
        <v>10006</v>
      </c>
      <c r="F4815" s="21"/>
      <c r="G4815" s="21"/>
      <c r="H4815" s="21" t="s">
        <v>10007</v>
      </c>
      <c r="I4815" s="21" t="s">
        <v>10008</v>
      </c>
      <c r="J4815" s="21"/>
      <c r="K4815" s="21"/>
      <c r="L4815" s="21"/>
      <c r="M4815" s="21"/>
      <c r="N4815" s="21" t="s">
        <v>3712</v>
      </c>
      <c r="O4815" s="21" t="s">
        <v>916</v>
      </c>
      <c r="P4815" s="21" t="s">
        <v>9904</v>
      </c>
      <c r="Q4815" s="21"/>
      <c r="R4815" s="21" t="s">
        <v>9967</v>
      </c>
      <c r="S4815" s="21" t="s">
        <v>9968</v>
      </c>
      <c r="T4815" s="21" t="s">
        <v>10009</v>
      </c>
      <c r="U4815" s="23"/>
      <c r="V4815" s="23"/>
      <c r="W4815" s="15">
        <f t="shared" si="191"/>
        <v>45711</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10010</v>
      </c>
      <c r="D4816" s="21" t="s">
        <v>183</v>
      </c>
      <c r="E4816" s="21" t="s">
        <v>10011</v>
      </c>
      <c r="F4816" s="21"/>
      <c r="G4816" s="21"/>
      <c r="H4816" s="21" t="s">
        <v>10012</v>
      </c>
      <c r="I4816" s="21" t="s">
        <v>10013</v>
      </c>
      <c r="J4816" s="21" t="s">
        <v>232</v>
      </c>
      <c r="K4816" s="21">
        <v>1.0</v>
      </c>
      <c r="L4816" s="21" t="s">
        <v>35</v>
      </c>
      <c r="M4816" s="21"/>
      <c r="N4816" s="21" t="s">
        <v>786</v>
      </c>
      <c r="O4816" s="21"/>
      <c r="P4816" s="21"/>
      <c r="Q4816" s="21"/>
      <c r="R4816" s="21" t="s">
        <v>9967</v>
      </c>
      <c r="S4816" s="21" t="s">
        <v>9968</v>
      </c>
      <c r="T4816" s="21" t="s">
        <v>10014</v>
      </c>
      <c r="U4816" s="23"/>
      <c r="V4816" s="23"/>
      <c r="W4816" s="15">
        <f t="shared" si="191"/>
        <v>45711</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10015</v>
      </c>
      <c r="D4817" s="21" t="s">
        <v>118</v>
      </c>
      <c r="E4817" s="21" t="s">
        <v>7493</v>
      </c>
      <c r="F4817" s="21"/>
      <c r="G4817" s="21"/>
      <c r="H4817" s="21" t="s">
        <v>10016</v>
      </c>
      <c r="I4817" s="21"/>
      <c r="J4817" s="21"/>
      <c r="K4817" s="21"/>
      <c r="L4817" s="21"/>
      <c r="M4817" s="21"/>
      <c r="N4817" s="21" t="s">
        <v>10017</v>
      </c>
      <c r="O4817" s="21"/>
      <c r="P4817" s="21"/>
      <c r="Q4817" s="21"/>
      <c r="R4817" s="21" t="s">
        <v>9967</v>
      </c>
      <c r="S4817" s="21" t="s">
        <v>9968</v>
      </c>
      <c r="T4817" s="21" t="s">
        <v>10018</v>
      </c>
      <c r="U4817" s="23"/>
      <c r="V4817" s="23"/>
      <c r="W4817" s="15">
        <f t="shared" si="191"/>
        <v>45711</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9967</v>
      </c>
      <c r="S4818" s="21" t="s">
        <v>9968</v>
      </c>
      <c r="T4818" s="21" t="s">
        <v>9969</v>
      </c>
      <c r="U4818" s="23"/>
      <c r="V4818" s="23"/>
      <c r="W4818" s="15">
        <f t="shared" si="191"/>
        <v>45711</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9967</v>
      </c>
      <c r="S4819" s="21" t="s">
        <v>9968</v>
      </c>
      <c r="T4819" s="21" t="s">
        <v>9969</v>
      </c>
      <c r="U4819" s="23"/>
      <c r="V4819" s="23"/>
      <c r="W4819" s="15">
        <f t="shared" si="191"/>
        <v>45711</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10019</v>
      </c>
      <c r="D4820" s="21" t="s">
        <v>47</v>
      </c>
      <c r="E4820" s="27" t="s">
        <v>10020</v>
      </c>
      <c r="F4820" s="21"/>
      <c r="G4820" s="21"/>
      <c r="H4820" s="27" t="s">
        <v>10021</v>
      </c>
      <c r="I4820" s="21" t="s">
        <v>10022</v>
      </c>
      <c r="J4820" s="21" t="s">
        <v>214</v>
      </c>
      <c r="K4820" s="21">
        <v>7.0</v>
      </c>
      <c r="L4820" s="21" t="s">
        <v>215</v>
      </c>
      <c r="M4820" s="21"/>
      <c r="N4820" s="21" t="s">
        <v>10023</v>
      </c>
      <c r="O4820" s="21"/>
      <c r="P4820" s="21"/>
      <c r="Q4820" s="21"/>
      <c r="R4820" s="21" t="s">
        <v>9967</v>
      </c>
      <c r="S4820" s="21" t="s">
        <v>9968</v>
      </c>
      <c r="T4820" s="21" t="s">
        <v>10024</v>
      </c>
      <c r="U4820" s="23"/>
      <c r="V4820" s="23"/>
      <c r="W4820" s="15">
        <f t="shared" si="191"/>
        <v>45711</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10025</v>
      </c>
      <c r="D4821" s="21" t="s">
        <v>47</v>
      </c>
      <c r="E4821" s="21" t="s">
        <v>10026</v>
      </c>
      <c r="F4821" s="21"/>
      <c r="G4821" s="21"/>
      <c r="H4821" s="21" t="s">
        <v>10027</v>
      </c>
      <c r="I4821" s="21" t="s">
        <v>10028</v>
      </c>
      <c r="J4821" s="21" t="s">
        <v>7426</v>
      </c>
      <c r="K4821" s="21">
        <v>2.0</v>
      </c>
      <c r="L4821" s="21" t="s">
        <v>3063</v>
      </c>
      <c r="M4821" s="21"/>
      <c r="N4821" s="21" t="s">
        <v>10029</v>
      </c>
      <c r="O4821" s="21"/>
      <c r="P4821" s="21"/>
      <c r="Q4821" s="21"/>
      <c r="R4821" s="21" t="s">
        <v>9967</v>
      </c>
      <c r="S4821" s="21" t="s">
        <v>9968</v>
      </c>
      <c r="T4821" s="21" t="s">
        <v>10030</v>
      </c>
      <c r="U4821" s="23"/>
      <c r="V4821" s="23"/>
      <c r="W4821" s="15">
        <f t="shared" si="191"/>
        <v>45711</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10031</v>
      </c>
      <c r="D4822" s="21" t="s">
        <v>47</v>
      </c>
      <c r="E4822" s="21" t="s">
        <v>10032</v>
      </c>
      <c r="F4822" s="21"/>
      <c r="G4822" s="21"/>
      <c r="H4822" s="21" t="s">
        <v>10033</v>
      </c>
      <c r="I4822" s="21" t="s">
        <v>10034</v>
      </c>
      <c r="J4822" s="21" t="s">
        <v>6797</v>
      </c>
      <c r="K4822" s="21">
        <v>1.0</v>
      </c>
      <c r="L4822" s="21" t="s">
        <v>35</v>
      </c>
      <c r="M4822" s="21"/>
      <c r="N4822" s="21" t="s">
        <v>10035</v>
      </c>
      <c r="O4822" s="21"/>
      <c r="P4822" s="21"/>
      <c r="Q4822" s="21"/>
      <c r="R4822" s="21" t="s">
        <v>9967</v>
      </c>
      <c r="S4822" s="21" t="s">
        <v>9968</v>
      </c>
      <c r="T4822" s="21" t="s">
        <v>10036</v>
      </c>
      <c r="U4822" s="23"/>
      <c r="V4822" s="23"/>
      <c r="W4822" s="15">
        <f t="shared" si="191"/>
        <v>45711</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10037</v>
      </c>
      <c r="D4823" s="21" t="s">
        <v>118</v>
      </c>
      <c r="E4823" s="21" t="s">
        <v>897</v>
      </c>
      <c r="F4823" s="21"/>
      <c r="G4823" s="21"/>
      <c r="H4823" s="21"/>
      <c r="I4823" s="21"/>
      <c r="J4823" s="21"/>
      <c r="K4823" s="21"/>
      <c r="L4823" s="21"/>
      <c r="M4823" s="21"/>
      <c r="N4823" s="21" t="s">
        <v>10038</v>
      </c>
      <c r="O4823" s="21"/>
      <c r="P4823" s="21"/>
      <c r="Q4823" s="21"/>
      <c r="R4823" s="21" t="s">
        <v>9967</v>
      </c>
      <c r="S4823" s="21" t="s">
        <v>9968</v>
      </c>
      <c r="T4823" s="21" t="s">
        <v>10039</v>
      </c>
      <c r="U4823" s="23"/>
      <c r="V4823" s="23"/>
      <c r="W4823" s="15">
        <f t="shared" si="191"/>
        <v>45711</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10040</v>
      </c>
      <c r="D4824" s="21" t="s">
        <v>84</v>
      </c>
      <c r="E4824" s="21" t="s">
        <v>10041</v>
      </c>
      <c r="F4824" s="21" t="s">
        <v>31</v>
      </c>
      <c r="G4824" s="21"/>
      <c r="H4824" s="21" t="s">
        <v>10042</v>
      </c>
      <c r="I4824" s="21"/>
      <c r="J4824" s="21" t="s">
        <v>5014</v>
      </c>
      <c r="K4824" s="21">
        <v>1.0</v>
      </c>
      <c r="L4824" s="21" t="s">
        <v>35</v>
      </c>
      <c r="M4824" s="21" t="s">
        <v>10043</v>
      </c>
      <c r="N4824" s="21" t="s">
        <v>10044</v>
      </c>
      <c r="O4824" s="21"/>
      <c r="P4824" s="21"/>
      <c r="Q4824" s="21"/>
      <c r="R4824" s="21" t="s">
        <v>9967</v>
      </c>
      <c r="S4824" s="21" t="s">
        <v>9968</v>
      </c>
      <c r="T4824" s="21" t="s">
        <v>10045</v>
      </c>
      <c r="U4824" s="23"/>
      <c r="V4824" s="23"/>
      <c r="W4824" s="15">
        <f t="shared" si="191"/>
        <v>45711</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9967</v>
      </c>
      <c r="S4825" s="21" t="s">
        <v>9968</v>
      </c>
      <c r="T4825" s="21" t="s">
        <v>9969</v>
      </c>
      <c r="U4825" s="23"/>
      <c r="V4825" s="23"/>
      <c r="W4825" s="15">
        <f t="shared" si="191"/>
        <v>45711</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10046</v>
      </c>
      <c r="D4826" s="21" t="s">
        <v>47</v>
      </c>
      <c r="E4826" s="21" t="s">
        <v>10047</v>
      </c>
      <c r="F4826" s="21"/>
      <c r="G4826" s="21"/>
      <c r="H4826" s="21" t="s">
        <v>10048</v>
      </c>
      <c r="I4826" s="21"/>
      <c r="J4826" s="21"/>
      <c r="K4826" s="21"/>
      <c r="L4826" s="21"/>
      <c r="M4826" s="21"/>
      <c r="N4826" s="21" t="s">
        <v>10049</v>
      </c>
      <c r="O4826" s="21" t="s">
        <v>916</v>
      </c>
      <c r="P4826" s="21" t="s">
        <v>10050</v>
      </c>
      <c r="Q4826" s="21" t="s">
        <v>10051</v>
      </c>
      <c r="R4826" s="21" t="s">
        <v>9967</v>
      </c>
      <c r="S4826" s="21" t="s">
        <v>9968</v>
      </c>
      <c r="T4826" s="21" t="s">
        <v>10052</v>
      </c>
      <c r="U4826" s="14"/>
      <c r="V4826" s="23"/>
      <c r="W4826" s="15">
        <f t="shared" si="191"/>
        <v>45711</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10053</v>
      </c>
      <c r="D4827" s="21" t="s">
        <v>47</v>
      </c>
      <c r="E4827" s="21" t="s">
        <v>5368</v>
      </c>
      <c r="F4827" s="21"/>
      <c r="G4827" s="21"/>
      <c r="H4827" s="21" t="s">
        <v>10054</v>
      </c>
      <c r="I4827" s="21" t="s">
        <v>10055</v>
      </c>
      <c r="J4827" s="21"/>
      <c r="K4827" s="21"/>
      <c r="L4827" s="21"/>
      <c r="M4827" s="21"/>
      <c r="N4827" s="21" t="s">
        <v>3712</v>
      </c>
      <c r="O4827" s="21" t="s">
        <v>916</v>
      </c>
      <c r="P4827" s="21" t="s">
        <v>9904</v>
      </c>
      <c r="Q4827" s="21"/>
      <c r="R4827" s="21" t="s">
        <v>9967</v>
      </c>
      <c r="S4827" s="21" t="s">
        <v>9968</v>
      </c>
      <c r="T4827" s="21" t="s">
        <v>10056</v>
      </c>
      <c r="U4827" s="23"/>
      <c r="V4827" s="23"/>
      <c r="W4827" s="15">
        <f t="shared" si="191"/>
        <v>45711</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10057</v>
      </c>
      <c r="D4828" s="21" t="s">
        <v>47</v>
      </c>
      <c r="E4828" s="21" t="s">
        <v>10058</v>
      </c>
      <c r="F4828" s="21"/>
      <c r="G4828" s="21"/>
      <c r="H4828" s="21" t="s">
        <v>10059</v>
      </c>
      <c r="I4828" s="21"/>
      <c r="J4828" s="21" t="s">
        <v>1442</v>
      </c>
      <c r="K4828" s="21">
        <v>8.0</v>
      </c>
      <c r="L4828" s="21" t="s">
        <v>196</v>
      </c>
      <c r="M4828" s="21"/>
      <c r="N4828" s="21" t="s">
        <v>10060</v>
      </c>
      <c r="O4828" s="21"/>
      <c r="P4828" s="21"/>
      <c r="Q4828" s="21" t="s">
        <v>10061</v>
      </c>
      <c r="R4828" s="21" t="s">
        <v>9967</v>
      </c>
      <c r="S4828" s="21" t="s">
        <v>9968</v>
      </c>
      <c r="T4828" s="21" t="s">
        <v>10062</v>
      </c>
      <c r="U4828" s="23"/>
      <c r="V4828" s="23"/>
      <c r="W4828" s="15">
        <f t="shared" si="191"/>
        <v>45711</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4764</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9967</v>
      </c>
      <c r="S4829" s="21" t="s">
        <v>9968</v>
      </c>
      <c r="T4829" s="21" t="s">
        <v>9969</v>
      </c>
      <c r="U4829" s="23"/>
      <c r="V4829" s="23"/>
      <c r="W4829" s="15">
        <f t="shared" si="191"/>
        <v>45711</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45711</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45711</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10063</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45711</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10063</v>
      </c>
      <c r="S4833" s="21" t="s">
        <v>10064</v>
      </c>
      <c r="T4833" s="21" t="s">
        <v>10065</v>
      </c>
      <c r="U4833" s="77"/>
      <c r="V4833" s="23"/>
      <c r="W4833" s="15">
        <f t="shared" si="191"/>
        <v>45711</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10063</v>
      </c>
      <c r="S4834" s="21" t="s">
        <v>10064</v>
      </c>
      <c r="T4834" s="21" t="s">
        <v>10065</v>
      </c>
      <c r="U4834" s="23"/>
      <c r="V4834" s="23"/>
      <c r="W4834" s="15">
        <f t="shared" si="191"/>
        <v>45711</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3665</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10063</v>
      </c>
      <c r="S4835" s="21" t="s">
        <v>10064</v>
      </c>
      <c r="T4835" s="21" t="s">
        <v>10065</v>
      </c>
      <c r="U4835" s="23"/>
      <c r="V4835" s="23"/>
      <c r="W4835" s="15">
        <f t="shared" si="191"/>
        <v>45711</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10066</v>
      </c>
      <c r="D4836" s="21" t="s">
        <v>29</v>
      </c>
      <c r="E4836" s="21" t="s">
        <v>10067</v>
      </c>
      <c r="F4836" s="21"/>
      <c r="G4836" s="21"/>
      <c r="H4836" s="21" t="s">
        <v>10068</v>
      </c>
      <c r="I4836" s="21" t="s">
        <v>10069</v>
      </c>
      <c r="J4836" s="21"/>
      <c r="K4836" s="21"/>
      <c r="L4836" s="21"/>
      <c r="M4836" s="21"/>
      <c r="N4836" s="21" t="s">
        <v>10070</v>
      </c>
      <c r="O4836" s="21" t="s">
        <v>414</v>
      </c>
      <c r="P4836" s="21"/>
      <c r="Q4836" s="21"/>
      <c r="R4836" s="21" t="s">
        <v>10063</v>
      </c>
      <c r="S4836" s="21" t="s">
        <v>10064</v>
      </c>
      <c r="T4836" s="21" t="s">
        <v>10071</v>
      </c>
      <c r="U4836" s="23"/>
      <c r="V4836" s="23"/>
      <c r="W4836" s="15">
        <f t="shared" si="191"/>
        <v>45711</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9970</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9974</v>
      </c>
      <c r="R4837" s="21" t="s">
        <v>10063</v>
      </c>
      <c r="S4837" s="21" t="s">
        <v>10064</v>
      </c>
      <c r="T4837" s="21" t="s">
        <v>10065</v>
      </c>
      <c r="U4837" s="23"/>
      <c r="V4837" s="23"/>
      <c r="W4837" s="15">
        <f t="shared" si="191"/>
        <v>45711</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9976</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10063</v>
      </c>
      <c r="S4838" s="21" t="s">
        <v>10064</v>
      </c>
      <c r="T4838" s="21" t="s">
        <v>10065</v>
      </c>
      <c r="U4838" s="23"/>
      <c r="V4838" s="23"/>
      <c r="W4838" s="15">
        <f t="shared" si="191"/>
        <v>45711</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10063</v>
      </c>
      <c r="S4839" s="21" t="s">
        <v>10064</v>
      </c>
      <c r="T4839" s="21" t="s">
        <v>10065</v>
      </c>
      <c r="U4839" s="23"/>
      <c r="V4839" s="23"/>
      <c r="W4839" s="15">
        <f t="shared" si="191"/>
        <v>45711</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10063</v>
      </c>
      <c r="S4840" s="21" t="s">
        <v>10064</v>
      </c>
      <c r="T4840" s="21" t="s">
        <v>10065</v>
      </c>
      <c r="U4840" s="23"/>
      <c r="V4840" s="23"/>
      <c r="W4840" s="15">
        <f t="shared" si="191"/>
        <v>45711</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10072</v>
      </c>
      <c r="D4841" s="21" t="s">
        <v>118</v>
      </c>
      <c r="E4841" s="21" t="s">
        <v>10073</v>
      </c>
      <c r="F4841" s="21"/>
      <c r="G4841" s="21"/>
      <c r="H4841" s="21" t="s">
        <v>10074</v>
      </c>
      <c r="I4841" s="21" t="s">
        <v>10075</v>
      </c>
      <c r="J4841" s="21"/>
      <c r="K4841" s="21"/>
      <c r="L4841" s="21"/>
      <c r="M4841" s="21"/>
      <c r="N4841" s="21" t="s">
        <v>10076</v>
      </c>
      <c r="O4841" s="21"/>
      <c r="P4841" s="21"/>
      <c r="Q4841" s="21"/>
      <c r="R4841" s="21" t="s">
        <v>10063</v>
      </c>
      <c r="S4841" s="21" t="s">
        <v>10064</v>
      </c>
      <c r="T4841" s="21" t="s">
        <v>10077</v>
      </c>
      <c r="U4841" s="23"/>
      <c r="V4841" s="23"/>
      <c r="W4841" s="15">
        <f t="shared" si="191"/>
        <v>45711</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10078</v>
      </c>
      <c r="D4842" s="21" t="s">
        <v>29</v>
      </c>
      <c r="E4842" s="21" t="s">
        <v>68</v>
      </c>
      <c r="F4842" s="21"/>
      <c r="G4842" s="21"/>
      <c r="H4842" s="21" t="s">
        <v>10079</v>
      </c>
      <c r="I4842" s="21"/>
      <c r="J4842" s="21"/>
      <c r="K4842" s="21"/>
      <c r="L4842" s="21"/>
      <c r="M4842" s="21"/>
      <c r="N4842" s="21"/>
      <c r="O4842" s="21"/>
      <c r="P4842" s="21"/>
      <c r="Q4842" s="21"/>
      <c r="R4842" s="21" t="s">
        <v>10063</v>
      </c>
      <c r="S4842" s="21" t="s">
        <v>10064</v>
      </c>
      <c r="T4842" s="21" t="s">
        <v>10080</v>
      </c>
      <c r="U4842" s="23"/>
      <c r="V4842" s="23"/>
      <c r="W4842" s="15">
        <f t="shared" si="191"/>
        <v>45711</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10063</v>
      </c>
      <c r="S4843" s="21" t="s">
        <v>10064</v>
      </c>
      <c r="T4843" s="21" t="s">
        <v>10065</v>
      </c>
      <c r="U4843" s="23"/>
      <c r="V4843" s="23"/>
      <c r="W4843" s="15">
        <f t="shared" si="191"/>
        <v>45711</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10063</v>
      </c>
      <c r="S4844" s="21" t="s">
        <v>10064</v>
      </c>
      <c r="T4844" s="21" t="s">
        <v>10065</v>
      </c>
      <c r="U4844" s="23"/>
      <c r="V4844" s="23"/>
      <c r="W4844" s="15">
        <f t="shared" si="191"/>
        <v>45711</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10081</v>
      </c>
      <c r="D4845" s="21" t="s">
        <v>42</v>
      </c>
      <c r="E4845" s="21" t="s">
        <v>10082</v>
      </c>
      <c r="F4845" s="21"/>
      <c r="G4845" s="21"/>
      <c r="H4845" s="21" t="s">
        <v>3783</v>
      </c>
      <c r="I4845" s="21"/>
      <c r="J4845" s="21"/>
      <c r="K4845" s="21"/>
      <c r="L4845" s="21"/>
      <c r="M4845" s="21"/>
      <c r="N4845" s="21"/>
      <c r="O4845" s="21"/>
      <c r="P4845" s="21"/>
      <c r="Q4845" s="21"/>
      <c r="R4845" s="21" t="s">
        <v>10063</v>
      </c>
      <c r="S4845" s="21" t="s">
        <v>10064</v>
      </c>
      <c r="T4845" s="21" t="s">
        <v>10083</v>
      </c>
      <c r="U4845" s="23"/>
      <c r="V4845" s="23"/>
      <c r="W4845" s="15">
        <f t="shared" si="191"/>
        <v>45711</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9601</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10063</v>
      </c>
      <c r="S4846" s="21" t="s">
        <v>10064</v>
      </c>
      <c r="T4846" s="21" t="s">
        <v>10065</v>
      </c>
      <c r="U4846" s="23"/>
      <c r="V4846" s="23"/>
      <c r="W4846" s="15">
        <f t="shared" si="191"/>
        <v>45711</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10063</v>
      </c>
      <c r="S4847" s="21" t="s">
        <v>10064</v>
      </c>
      <c r="T4847" s="21" t="s">
        <v>10065</v>
      </c>
      <c r="U4847" s="23"/>
      <c r="V4847" s="23"/>
      <c r="W4847" s="15">
        <f t="shared" si="191"/>
        <v>45711</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10084</v>
      </c>
      <c r="D4848" s="21" t="s">
        <v>29</v>
      </c>
      <c r="E4848" s="21" t="s">
        <v>68</v>
      </c>
      <c r="F4848" s="21"/>
      <c r="G4848" s="21"/>
      <c r="H4848" s="21" t="s">
        <v>10085</v>
      </c>
      <c r="I4848" s="21"/>
      <c r="J4848" s="21"/>
      <c r="K4848" s="21"/>
      <c r="L4848" s="21"/>
      <c r="M4848" s="21"/>
      <c r="N4848" s="21"/>
      <c r="O4848" s="21"/>
      <c r="P4848" s="21"/>
      <c r="Q4848" s="21"/>
      <c r="R4848" s="21" t="s">
        <v>10063</v>
      </c>
      <c r="S4848" s="21" t="s">
        <v>10064</v>
      </c>
      <c r="T4848" s="21" t="s">
        <v>10086</v>
      </c>
      <c r="U4848" s="23"/>
      <c r="V4848" s="23"/>
      <c r="W4848" s="15">
        <f t="shared" si="191"/>
        <v>45711</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10087</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10063</v>
      </c>
      <c r="S4849" s="21" t="s">
        <v>10064</v>
      </c>
      <c r="T4849" s="21" t="s">
        <v>10065</v>
      </c>
      <c r="U4849" s="23"/>
      <c r="V4849" s="23"/>
      <c r="W4849" s="15">
        <f t="shared" si="191"/>
        <v>45711</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10088</v>
      </c>
      <c r="D4850" s="21" t="s">
        <v>250</v>
      </c>
      <c r="E4850" s="21" t="s">
        <v>10089</v>
      </c>
      <c r="F4850" s="21"/>
      <c r="G4850" s="21"/>
      <c r="H4850" s="21" t="s">
        <v>10090</v>
      </c>
      <c r="I4850" s="21"/>
      <c r="J4850" s="21"/>
      <c r="K4850" s="21"/>
      <c r="L4850" s="21"/>
      <c r="M4850" s="21"/>
      <c r="N4850" s="21" t="s">
        <v>10091</v>
      </c>
      <c r="O4850" s="21" t="s">
        <v>2255</v>
      </c>
      <c r="P4850" s="21" t="s">
        <v>10092</v>
      </c>
      <c r="Q4850" s="21"/>
      <c r="R4850" s="21" t="s">
        <v>10063</v>
      </c>
      <c r="S4850" s="21" t="s">
        <v>10064</v>
      </c>
      <c r="T4850" s="21" t="s">
        <v>10093</v>
      </c>
      <c r="U4850" s="23"/>
      <c r="V4850" s="23"/>
      <c r="W4850" s="15">
        <f t="shared" si="191"/>
        <v>45711</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10094</v>
      </c>
      <c r="D4851" s="21" t="s">
        <v>47</v>
      </c>
      <c r="E4851" s="21" t="s">
        <v>921</v>
      </c>
      <c r="F4851" s="21"/>
      <c r="G4851" s="21"/>
      <c r="H4851" s="21" t="s">
        <v>10095</v>
      </c>
      <c r="I4851" s="21" t="s">
        <v>10096</v>
      </c>
      <c r="J4851" s="21"/>
      <c r="K4851" s="21"/>
      <c r="L4851" s="21"/>
      <c r="M4851" s="21"/>
      <c r="N4851" s="21"/>
      <c r="O4851" s="21"/>
      <c r="P4851" s="21"/>
      <c r="Q4851" s="21"/>
      <c r="R4851" s="21" t="s">
        <v>10063</v>
      </c>
      <c r="S4851" s="21" t="s">
        <v>10064</v>
      </c>
      <c r="T4851" s="21" t="s">
        <v>10097</v>
      </c>
      <c r="U4851" s="23"/>
      <c r="V4851" s="23"/>
      <c r="W4851" s="15">
        <f t="shared" si="191"/>
        <v>45711</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10098</v>
      </c>
      <c r="D4852" s="21" t="s">
        <v>183</v>
      </c>
      <c r="E4852" s="21" t="s">
        <v>10099</v>
      </c>
      <c r="F4852" s="21"/>
      <c r="G4852" s="21"/>
      <c r="H4852" s="21" t="s">
        <v>10100</v>
      </c>
      <c r="I4852" s="21" t="s">
        <v>10101</v>
      </c>
      <c r="J4852" s="21" t="s">
        <v>975</v>
      </c>
      <c r="K4852" s="21">
        <v>1.0</v>
      </c>
      <c r="L4852" s="21" t="s">
        <v>35</v>
      </c>
      <c r="M4852" s="21"/>
      <c r="N4852" s="21" t="s">
        <v>10102</v>
      </c>
      <c r="O4852" s="21"/>
      <c r="P4852" s="21"/>
      <c r="Q4852" s="21"/>
      <c r="R4852" s="21" t="s">
        <v>10063</v>
      </c>
      <c r="S4852" s="21" t="s">
        <v>10064</v>
      </c>
      <c r="T4852" s="21" t="s">
        <v>10103</v>
      </c>
      <c r="U4852" s="23"/>
      <c r="V4852" s="23"/>
      <c r="W4852" s="15">
        <f t="shared" si="191"/>
        <v>45711</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10104</v>
      </c>
      <c r="D4853" s="21" t="s">
        <v>250</v>
      </c>
      <c r="E4853" s="21" t="s">
        <v>10105</v>
      </c>
      <c r="F4853" s="21"/>
      <c r="G4853" s="21"/>
      <c r="H4853" s="21" t="s">
        <v>10106</v>
      </c>
      <c r="I4853" s="21"/>
      <c r="J4853" s="21"/>
      <c r="K4853" s="21"/>
      <c r="L4853" s="21"/>
      <c r="M4853" s="21"/>
      <c r="N4853" s="21" t="s">
        <v>10107</v>
      </c>
      <c r="O4853" s="21" t="s">
        <v>2255</v>
      </c>
      <c r="P4853" s="21" t="s">
        <v>10108</v>
      </c>
      <c r="Q4853" s="21"/>
      <c r="R4853" s="21" t="s">
        <v>10063</v>
      </c>
      <c r="S4853" s="21" t="s">
        <v>10064</v>
      </c>
      <c r="T4853" s="21" t="s">
        <v>10109</v>
      </c>
      <c r="U4853" s="23"/>
      <c r="V4853" s="23"/>
      <c r="W4853" s="15">
        <f t="shared" si="191"/>
        <v>45711</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10094</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10063</v>
      </c>
      <c r="S4854" s="21" t="s">
        <v>10064</v>
      </c>
      <c r="T4854" s="21" t="s">
        <v>10065</v>
      </c>
      <c r="U4854" s="23"/>
      <c r="V4854" s="23"/>
      <c r="W4854" s="15">
        <f t="shared" si="191"/>
        <v>45711</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10110</v>
      </c>
      <c r="D4855" s="21" t="s">
        <v>183</v>
      </c>
      <c r="E4855" s="21" t="s">
        <v>10111</v>
      </c>
      <c r="F4855" s="21" t="s">
        <v>1750</v>
      </c>
      <c r="G4855" s="21"/>
      <c r="H4855" s="21" t="s">
        <v>10112</v>
      </c>
      <c r="I4855" s="21" t="s">
        <v>10113</v>
      </c>
      <c r="J4855" s="21" t="s">
        <v>360</v>
      </c>
      <c r="K4855" s="21">
        <v>3.0</v>
      </c>
      <c r="L4855" s="21" t="s">
        <v>76</v>
      </c>
      <c r="M4855" s="21"/>
      <c r="N4855" s="21" t="s">
        <v>3706</v>
      </c>
      <c r="O4855" s="21"/>
      <c r="P4855" s="21"/>
      <c r="Q4855" s="21"/>
      <c r="R4855" s="21" t="s">
        <v>10063</v>
      </c>
      <c r="S4855" s="21" t="s">
        <v>10064</v>
      </c>
      <c r="T4855" s="21" t="s">
        <v>10114</v>
      </c>
      <c r="U4855" s="23"/>
      <c r="V4855" s="23"/>
      <c r="W4855" s="15">
        <f t="shared" si="191"/>
        <v>45711</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10066</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10115</v>
      </c>
      <c r="R4856" s="21" t="s">
        <v>10063</v>
      </c>
      <c r="S4856" s="21" t="s">
        <v>10064</v>
      </c>
      <c r="T4856" s="21" t="s">
        <v>10065</v>
      </c>
      <c r="U4856" s="23"/>
      <c r="V4856" s="23"/>
      <c r="W4856" s="15">
        <f t="shared" si="191"/>
        <v>45711</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10063</v>
      </c>
      <c r="S4857" s="21" t="s">
        <v>10064</v>
      </c>
      <c r="T4857" s="21" t="s">
        <v>10065</v>
      </c>
      <c r="U4857" s="23"/>
      <c r="V4857" s="23"/>
      <c r="W4857" s="15">
        <f t="shared" si="191"/>
        <v>45711</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10116</v>
      </c>
      <c r="D4858" s="21" t="s">
        <v>118</v>
      </c>
      <c r="E4858" s="21" t="s">
        <v>897</v>
      </c>
      <c r="F4858" s="21"/>
      <c r="G4858" s="21"/>
      <c r="H4858" s="21"/>
      <c r="I4858" s="21"/>
      <c r="J4858" s="21"/>
      <c r="K4858" s="21"/>
      <c r="L4858" s="21"/>
      <c r="M4858" s="21"/>
      <c r="N4858" s="21" t="s">
        <v>10117</v>
      </c>
      <c r="O4858" s="21"/>
      <c r="P4858" s="21"/>
      <c r="Q4858" s="21"/>
      <c r="R4858" s="21" t="s">
        <v>10063</v>
      </c>
      <c r="S4858" s="21" t="s">
        <v>10064</v>
      </c>
      <c r="T4858" s="21" t="s">
        <v>10065</v>
      </c>
      <c r="U4858" s="23"/>
      <c r="V4858" s="23"/>
      <c r="W4858" s="15">
        <f t="shared" si="191"/>
        <v>45711</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10118</v>
      </c>
      <c r="D4859" s="21" t="s">
        <v>84</v>
      </c>
      <c r="E4859" s="21" t="s">
        <v>10119</v>
      </c>
      <c r="F4859" s="21"/>
      <c r="G4859" s="21"/>
      <c r="H4859" s="21" t="s">
        <v>10120</v>
      </c>
      <c r="I4859" s="21" t="s">
        <v>10121</v>
      </c>
      <c r="J4859" s="21" t="s">
        <v>975</v>
      </c>
      <c r="K4859" s="21">
        <v>1.0</v>
      </c>
      <c r="L4859" s="21" t="s">
        <v>35</v>
      </c>
      <c r="M4859" s="21" t="s">
        <v>976</v>
      </c>
      <c r="N4859" s="21" t="s">
        <v>977</v>
      </c>
      <c r="O4859" s="21"/>
      <c r="P4859" s="21"/>
      <c r="Q4859" s="21"/>
      <c r="R4859" s="21" t="s">
        <v>10063</v>
      </c>
      <c r="S4859" s="21" t="s">
        <v>10064</v>
      </c>
      <c r="T4859" s="21" t="s">
        <v>10122</v>
      </c>
      <c r="U4859" s="23"/>
      <c r="V4859" s="23"/>
      <c r="W4859" s="15">
        <f t="shared" si="191"/>
        <v>45711</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10063</v>
      </c>
      <c r="S4860" s="21" t="s">
        <v>10064</v>
      </c>
      <c r="T4860" s="21" t="s">
        <v>10065</v>
      </c>
      <c r="U4860" s="23"/>
      <c r="V4860" s="23"/>
      <c r="W4860" s="15">
        <f t="shared" si="191"/>
        <v>45711</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45711</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45711</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5106</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10063</v>
      </c>
      <c r="S4863" s="21" t="s">
        <v>10064</v>
      </c>
      <c r="T4863" s="27" t="s">
        <v>10123</v>
      </c>
      <c r="U4863" s="23"/>
      <c r="V4863" s="23"/>
      <c r="W4863" s="15">
        <f t="shared" si="191"/>
        <v>45711</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10063</v>
      </c>
      <c r="S4864" s="21" t="s">
        <v>10064</v>
      </c>
      <c r="T4864" s="27" t="s">
        <v>10123</v>
      </c>
      <c r="U4864" s="77"/>
      <c r="V4864" s="23"/>
      <c r="W4864" s="15">
        <f t="shared" si="191"/>
        <v>45711</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10124</v>
      </c>
      <c r="D4865" s="21" t="s">
        <v>42</v>
      </c>
      <c r="E4865" s="21" t="s">
        <v>9793</v>
      </c>
      <c r="F4865" s="21"/>
      <c r="G4865" s="21"/>
      <c r="H4865" s="21" t="s">
        <v>10125</v>
      </c>
      <c r="I4865" s="21"/>
      <c r="J4865" s="21"/>
      <c r="K4865" s="21"/>
      <c r="L4865" s="21"/>
      <c r="M4865" s="21"/>
      <c r="N4865" s="21"/>
      <c r="O4865" s="21"/>
      <c r="P4865" s="21"/>
      <c r="Q4865" s="21"/>
      <c r="R4865" s="21" t="s">
        <v>10063</v>
      </c>
      <c r="S4865" s="21" t="s">
        <v>10064</v>
      </c>
      <c r="T4865" s="27" t="s">
        <v>10126</v>
      </c>
      <c r="U4865" s="23"/>
      <c r="V4865" s="23"/>
      <c r="W4865" s="15">
        <f t="shared" si="191"/>
        <v>45711</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19</v>
      </c>
      <c r="B4866" s="10">
        <f t="shared" si="5484"/>
        <v>23</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10063</v>
      </c>
      <c r="S4866" s="21" t="s">
        <v>10064</v>
      </c>
      <c r="T4866" s="27" t="s">
        <v>10123</v>
      </c>
      <c r="U4866" s="23"/>
      <c r="V4866" s="23"/>
      <c r="W4866" s="15">
        <f t="shared" si="191"/>
        <v>45711</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10127</v>
      </c>
      <c r="D4867" s="21" t="s">
        <v>84</v>
      </c>
      <c r="E4867" s="21" t="s">
        <v>10128</v>
      </c>
      <c r="F4867" s="21"/>
      <c r="G4867" s="21"/>
      <c r="H4867" s="21" t="s">
        <v>10129</v>
      </c>
      <c r="I4867" s="27" t="s">
        <v>10130</v>
      </c>
      <c r="J4867" s="21" t="s">
        <v>621</v>
      </c>
      <c r="K4867" s="21">
        <v>5.0</v>
      </c>
      <c r="L4867" s="21" t="s">
        <v>622</v>
      </c>
      <c r="M4867" s="21" t="s">
        <v>623</v>
      </c>
      <c r="N4867" s="21" t="s">
        <v>1689</v>
      </c>
      <c r="O4867" s="21"/>
      <c r="P4867" s="21"/>
      <c r="Q4867" s="21"/>
      <c r="R4867" s="21" t="s">
        <v>10063</v>
      </c>
      <c r="S4867" s="21" t="s">
        <v>10064</v>
      </c>
      <c r="T4867" s="27" t="s">
        <v>10131</v>
      </c>
      <c r="U4867" s="23"/>
      <c r="V4867" s="23"/>
      <c r="W4867" s="15">
        <f t="shared" si="191"/>
        <v>45711</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10132</v>
      </c>
      <c r="D4868" s="21" t="s">
        <v>47</v>
      </c>
      <c r="E4868" s="21" t="s">
        <v>10133</v>
      </c>
      <c r="F4868" s="21"/>
      <c r="G4868" s="21"/>
      <c r="H4868" s="21" t="s">
        <v>10134</v>
      </c>
      <c r="I4868" s="21" t="s">
        <v>10135</v>
      </c>
      <c r="J4868" s="21"/>
      <c r="K4868" s="21"/>
      <c r="L4868" s="21"/>
      <c r="M4868" s="21"/>
      <c r="N4868" s="21" t="s">
        <v>10136</v>
      </c>
      <c r="O4868" s="21" t="s">
        <v>65</v>
      </c>
      <c r="P4868" s="21" t="s">
        <v>10136</v>
      </c>
      <c r="Q4868" s="21"/>
      <c r="R4868" s="21" t="s">
        <v>10063</v>
      </c>
      <c r="S4868" s="21" t="s">
        <v>10064</v>
      </c>
      <c r="T4868" s="27" t="s">
        <v>10137</v>
      </c>
      <c r="U4868" s="23"/>
      <c r="V4868" s="23"/>
      <c r="W4868" s="15">
        <f t="shared" si="191"/>
        <v>45711</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10138</v>
      </c>
      <c r="D4869" s="21" t="s">
        <v>183</v>
      </c>
      <c r="E4869" s="21" t="s">
        <v>10139</v>
      </c>
      <c r="F4869" s="21"/>
      <c r="G4869" s="21"/>
      <c r="H4869" s="21" t="s">
        <v>10140</v>
      </c>
      <c r="I4869" s="21"/>
      <c r="J4869" s="21" t="s">
        <v>528</v>
      </c>
      <c r="K4869" s="21">
        <v>1.0</v>
      </c>
      <c r="L4869" s="21" t="s">
        <v>35</v>
      </c>
      <c r="M4869" s="21" t="s">
        <v>6085</v>
      </c>
      <c r="N4869" s="21" t="s">
        <v>10141</v>
      </c>
      <c r="O4869" s="21"/>
      <c r="P4869" s="21"/>
      <c r="Q4869" s="21"/>
      <c r="R4869" s="21" t="s">
        <v>10063</v>
      </c>
      <c r="S4869" s="21" t="s">
        <v>10064</v>
      </c>
      <c r="T4869" s="27" t="s">
        <v>10142</v>
      </c>
      <c r="U4869" s="23"/>
      <c r="V4869" s="23"/>
      <c r="W4869" s="15">
        <f t="shared" si="191"/>
        <v>45711</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10143</v>
      </c>
      <c r="D4870" s="21" t="s">
        <v>250</v>
      </c>
      <c r="E4870" s="21" t="s">
        <v>10144</v>
      </c>
      <c r="F4870" s="21"/>
      <c r="G4870" s="21"/>
      <c r="H4870" s="21" t="s">
        <v>10145</v>
      </c>
      <c r="I4870" s="21"/>
      <c r="J4870" s="21"/>
      <c r="K4870" s="21"/>
      <c r="L4870" s="21"/>
      <c r="M4870" s="21"/>
      <c r="N4870" s="21"/>
      <c r="O4870" s="21"/>
      <c r="P4870" s="21"/>
      <c r="Q4870" s="21"/>
      <c r="R4870" s="21" t="s">
        <v>10063</v>
      </c>
      <c r="S4870" s="21" t="s">
        <v>10064</v>
      </c>
      <c r="T4870" s="27" t="s">
        <v>10146</v>
      </c>
      <c r="U4870" s="23"/>
      <c r="V4870" s="23"/>
      <c r="W4870" s="15">
        <f t="shared" si="191"/>
        <v>45711</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5221</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10063</v>
      </c>
      <c r="S4871" s="21" t="s">
        <v>10064</v>
      </c>
      <c r="T4871" s="27" t="s">
        <v>10123</v>
      </c>
      <c r="U4871" s="23"/>
      <c r="V4871" s="23"/>
      <c r="W4871" s="15">
        <f t="shared" si="191"/>
        <v>45711</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8936</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10063</v>
      </c>
      <c r="S4872" s="21" t="s">
        <v>10064</v>
      </c>
      <c r="T4872" s="27" t="s">
        <v>10123</v>
      </c>
      <c r="U4872" s="23"/>
      <c r="V4872" s="23"/>
      <c r="W4872" s="15">
        <f t="shared" si="191"/>
        <v>45711</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5662</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10147</v>
      </c>
      <c r="R4873" s="21" t="s">
        <v>10063</v>
      </c>
      <c r="S4873" s="21" t="s">
        <v>10064</v>
      </c>
      <c r="T4873" s="27" t="s">
        <v>10123</v>
      </c>
      <c r="U4873" s="23"/>
      <c r="V4873" s="23"/>
      <c r="W4873" s="15">
        <f t="shared" si="191"/>
        <v>45711</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9970</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10063</v>
      </c>
      <c r="S4874" s="21" t="s">
        <v>10064</v>
      </c>
      <c r="T4874" s="27" t="s">
        <v>10123</v>
      </c>
      <c r="U4874" s="23"/>
      <c r="V4874" s="23"/>
      <c r="W4874" s="15">
        <f t="shared" si="191"/>
        <v>45711</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9976</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10063</v>
      </c>
      <c r="S4875" s="21" t="s">
        <v>10064</v>
      </c>
      <c r="T4875" s="27" t="s">
        <v>10123</v>
      </c>
      <c r="U4875" s="23"/>
      <c r="V4875" s="23"/>
      <c r="W4875" s="15">
        <f t="shared" si="191"/>
        <v>45711</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10148</v>
      </c>
      <c r="D4876" s="21" t="s">
        <v>42</v>
      </c>
      <c r="E4876" s="21" t="s">
        <v>3421</v>
      </c>
      <c r="F4876" s="21"/>
      <c r="G4876" s="21"/>
      <c r="H4876" s="21" t="s">
        <v>240</v>
      </c>
      <c r="I4876" s="21"/>
      <c r="J4876" s="21"/>
      <c r="K4876" s="21"/>
      <c r="L4876" s="21"/>
      <c r="M4876" s="21"/>
      <c r="N4876" s="21"/>
      <c r="O4876" s="21"/>
      <c r="P4876" s="21"/>
      <c r="Q4876" s="21"/>
      <c r="R4876" s="21" t="s">
        <v>10063</v>
      </c>
      <c r="S4876" s="21" t="s">
        <v>10064</v>
      </c>
      <c r="T4876" s="27" t="s">
        <v>10149</v>
      </c>
      <c r="U4876" s="23"/>
      <c r="V4876" s="23"/>
      <c r="W4876" s="15">
        <f t="shared" si="191"/>
        <v>45711</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10063</v>
      </c>
      <c r="S4877" s="21" t="s">
        <v>10064</v>
      </c>
      <c r="T4877" s="27" t="s">
        <v>10123</v>
      </c>
      <c r="U4877" s="23"/>
      <c r="V4877" s="23"/>
      <c r="W4877" s="15">
        <f t="shared" si="191"/>
        <v>45711</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10150</v>
      </c>
      <c r="D4878" s="21" t="s">
        <v>47</v>
      </c>
      <c r="E4878" s="21" t="s">
        <v>10151</v>
      </c>
      <c r="F4878" s="21"/>
      <c r="G4878" s="21"/>
      <c r="H4878" s="21" t="s">
        <v>10152</v>
      </c>
      <c r="I4878" s="21"/>
      <c r="J4878" s="21" t="s">
        <v>640</v>
      </c>
      <c r="K4878" s="21">
        <v>1.0</v>
      </c>
      <c r="L4878" s="21" t="s">
        <v>35</v>
      </c>
      <c r="M4878" s="21"/>
      <c r="N4878" s="21" t="s">
        <v>641</v>
      </c>
      <c r="O4878" s="21"/>
      <c r="P4878" s="21"/>
      <c r="Q4878" s="21"/>
      <c r="R4878" s="21" t="s">
        <v>10063</v>
      </c>
      <c r="S4878" s="21" t="s">
        <v>10064</v>
      </c>
      <c r="T4878" s="27" t="s">
        <v>10153</v>
      </c>
      <c r="U4878" s="23"/>
      <c r="V4878" s="23"/>
      <c r="W4878" s="15">
        <f t="shared" si="191"/>
        <v>45711</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10154</v>
      </c>
      <c r="D4879" s="21" t="s">
        <v>118</v>
      </c>
      <c r="E4879" s="27" t="s">
        <v>842</v>
      </c>
      <c r="F4879" s="21"/>
      <c r="G4879" s="21"/>
      <c r="H4879" s="21"/>
      <c r="I4879" s="21"/>
      <c r="J4879" s="21"/>
      <c r="K4879" s="21"/>
      <c r="L4879" s="21"/>
      <c r="M4879" s="21"/>
      <c r="N4879" s="21" t="s">
        <v>10155</v>
      </c>
      <c r="O4879" s="21"/>
      <c r="P4879" s="21"/>
      <c r="Q4879" s="21"/>
      <c r="R4879" s="21" t="s">
        <v>10063</v>
      </c>
      <c r="S4879" s="21" t="s">
        <v>10064</v>
      </c>
      <c r="T4879" s="27" t="s">
        <v>10123</v>
      </c>
      <c r="U4879" s="23"/>
      <c r="V4879" s="23"/>
      <c r="W4879" s="15">
        <f t="shared" si="191"/>
        <v>45711</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10156</v>
      </c>
      <c r="D4880" s="21" t="s">
        <v>29</v>
      </c>
      <c r="E4880" s="21" t="s">
        <v>1648</v>
      </c>
      <c r="F4880" s="21"/>
      <c r="G4880" s="21"/>
      <c r="H4880" s="21" t="s">
        <v>10157</v>
      </c>
      <c r="I4880" s="21"/>
      <c r="J4880" s="21"/>
      <c r="K4880" s="21"/>
      <c r="L4880" s="21"/>
      <c r="M4880" s="21"/>
      <c r="N4880" s="21"/>
      <c r="O4880" s="21"/>
      <c r="P4880" s="21"/>
      <c r="Q4880" s="21"/>
      <c r="R4880" s="21" t="s">
        <v>10063</v>
      </c>
      <c r="S4880" s="21" t="s">
        <v>10064</v>
      </c>
      <c r="T4880" s="27" t="s">
        <v>10158</v>
      </c>
      <c r="U4880" s="23"/>
      <c r="V4880" s="23"/>
      <c r="W4880" s="15">
        <f t="shared" si="191"/>
        <v>45711</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10063</v>
      </c>
      <c r="S4881" s="21" t="s">
        <v>10064</v>
      </c>
      <c r="T4881" s="27" t="s">
        <v>10123</v>
      </c>
      <c r="U4881" s="23"/>
      <c r="V4881" s="23"/>
      <c r="W4881" s="15">
        <f t="shared" si="191"/>
        <v>45711</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45711</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45711</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10063</v>
      </c>
      <c r="S4884" s="21" t="s">
        <v>10064</v>
      </c>
      <c r="T4884" s="21" t="s">
        <v>10159</v>
      </c>
      <c r="U4884" s="23"/>
      <c r="V4884" s="23"/>
      <c r="W4884" s="15">
        <f t="shared" si="191"/>
        <v>45711</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4048</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10063</v>
      </c>
      <c r="S4885" s="21" t="s">
        <v>10064</v>
      </c>
      <c r="T4885" s="21" t="s">
        <v>10159</v>
      </c>
      <c r="U4885" s="77"/>
      <c r="V4885" s="23"/>
      <c r="W4885" s="15">
        <f t="shared" si="191"/>
        <v>45711</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7</v>
      </c>
      <c r="B4886" s="10">
        <f t="shared" si="5484"/>
        <v>7</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10063</v>
      </c>
      <c r="S4886" s="21" t="s">
        <v>10064</v>
      </c>
      <c r="T4886" s="21" t="s">
        <v>10159</v>
      </c>
      <c r="U4886" s="23"/>
      <c r="V4886" s="23"/>
      <c r="W4886" s="15">
        <f t="shared" si="191"/>
        <v>45711</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4823</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10063</v>
      </c>
      <c r="S4887" s="21" t="s">
        <v>10064</v>
      </c>
      <c r="T4887" s="21" t="s">
        <v>10159</v>
      </c>
      <c r="U4887" s="23"/>
      <c r="V4887" s="23"/>
      <c r="W4887" s="15">
        <f t="shared" si="191"/>
        <v>45711</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10160</v>
      </c>
      <c r="D4888" s="21" t="s">
        <v>47</v>
      </c>
      <c r="E4888" s="21" t="s">
        <v>10161</v>
      </c>
      <c r="F4888" s="21"/>
      <c r="G4888" s="21"/>
      <c r="H4888" s="21" t="s">
        <v>10162</v>
      </c>
      <c r="I4888" s="21"/>
      <c r="J4888" s="21" t="s">
        <v>621</v>
      </c>
      <c r="K4888" s="21">
        <v>5.0</v>
      </c>
      <c r="L4888" s="21" t="s">
        <v>622</v>
      </c>
      <c r="M4888" s="21"/>
      <c r="N4888" s="21" t="s">
        <v>10163</v>
      </c>
      <c r="O4888" s="21"/>
      <c r="P4888" s="21"/>
      <c r="Q4888" s="21"/>
      <c r="R4888" s="21" t="s">
        <v>10063</v>
      </c>
      <c r="S4888" s="21" t="s">
        <v>10064</v>
      </c>
      <c r="T4888" s="21" t="s">
        <v>10164</v>
      </c>
      <c r="U4888" s="23"/>
      <c r="V4888" s="23"/>
      <c r="W4888" s="15">
        <f t="shared" si="191"/>
        <v>45711</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10165</v>
      </c>
      <c r="D4889" s="21" t="s">
        <v>47</v>
      </c>
      <c r="E4889" s="21" t="s">
        <v>2527</v>
      </c>
      <c r="F4889" s="21"/>
      <c r="G4889" s="21"/>
      <c r="H4889" s="21" t="s">
        <v>10166</v>
      </c>
      <c r="I4889" s="21" t="s">
        <v>10167</v>
      </c>
      <c r="J4889" s="21" t="s">
        <v>10168</v>
      </c>
      <c r="K4889" s="21">
        <v>2.0</v>
      </c>
      <c r="L4889" s="21" t="s">
        <v>3063</v>
      </c>
      <c r="M4889" s="21"/>
      <c r="N4889" s="21" t="s">
        <v>10169</v>
      </c>
      <c r="O4889" s="21"/>
      <c r="P4889" s="21"/>
      <c r="Q4889" s="21"/>
      <c r="R4889" s="21" t="s">
        <v>10063</v>
      </c>
      <c r="S4889" s="21" t="s">
        <v>10064</v>
      </c>
      <c r="T4889" s="21" t="s">
        <v>10170</v>
      </c>
      <c r="U4889" s="23"/>
      <c r="V4889" s="23"/>
      <c r="W4889" s="15">
        <f t="shared" si="191"/>
        <v>45711</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5534</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10063</v>
      </c>
      <c r="S4890" s="21" t="s">
        <v>10064</v>
      </c>
      <c r="T4890" s="21" t="s">
        <v>10159</v>
      </c>
      <c r="U4890" s="23"/>
      <c r="V4890" s="23"/>
      <c r="W4890" s="15">
        <f t="shared" si="191"/>
        <v>45711</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10171</v>
      </c>
      <c r="D4891" s="21" t="s">
        <v>118</v>
      </c>
      <c r="E4891" s="21" t="s">
        <v>6813</v>
      </c>
      <c r="F4891" s="21"/>
      <c r="G4891" s="21"/>
      <c r="H4891" s="21" t="s">
        <v>9780</v>
      </c>
      <c r="I4891" s="21"/>
      <c r="J4891" s="21"/>
      <c r="K4891" s="21"/>
      <c r="L4891" s="21"/>
      <c r="M4891" s="21"/>
      <c r="N4891" s="21" t="s">
        <v>10172</v>
      </c>
      <c r="O4891" s="21"/>
      <c r="P4891" s="21"/>
      <c r="Q4891" s="21"/>
      <c r="R4891" s="21" t="s">
        <v>10063</v>
      </c>
      <c r="S4891" s="21" t="s">
        <v>10064</v>
      </c>
      <c r="T4891" s="21" t="s">
        <v>10173</v>
      </c>
      <c r="U4891" s="23"/>
      <c r="V4891" s="23"/>
      <c r="W4891" s="15">
        <f t="shared" si="191"/>
        <v>45711</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9784</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10063</v>
      </c>
      <c r="S4892" s="21" t="s">
        <v>10064</v>
      </c>
      <c r="T4892" s="21" t="s">
        <v>10159</v>
      </c>
      <c r="U4892" s="23"/>
      <c r="V4892" s="23"/>
      <c r="W4892" s="15">
        <f t="shared" si="191"/>
        <v>45711</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10063</v>
      </c>
      <c r="S4893" s="21" t="s">
        <v>10064</v>
      </c>
      <c r="T4893" s="21" t="s">
        <v>10159</v>
      </c>
      <c r="U4893" s="23"/>
      <c r="V4893" s="23"/>
      <c r="W4893" s="15">
        <f t="shared" si="191"/>
        <v>45711</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4394</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10063</v>
      </c>
      <c r="S4894" s="21" t="s">
        <v>10064</v>
      </c>
      <c r="T4894" s="21" t="s">
        <v>10159</v>
      </c>
      <c r="U4894" s="23"/>
      <c r="V4894" s="23"/>
      <c r="W4894" s="15">
        <f t="shared" si="191"/>
        <v>45711</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10063</v>
      </c>
      <c r="S4895" s="21" t="s">
        <v>10064</v>
      </c>
      <c r="T4895" s="21" t="s">
        <v>10159</v>
      </c>
      <c r="U4895" s="23"/>
      <c r="V4895" s="23"/>
      <c r="W4895" s="15">
        <f t="shared" si="191"/>
        <v>45711</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10063</v>
      </c>
      <c r="S4896" s="21" t="s">
        <v>10064</v>
      </c>
      <c r="T4896" s="21" t="s">
        <v>10159</v>
      </c>
      <c r="U4896" s="23"/>
      <c r="V4896" s="23"/>
      <c r="W4896" s="15">
        <f t="shared" si="191"/>
        <v>45711</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10174</v>
      </c>
      <c r="D4897" s="21" t="s">
        <v>118</v>
      </c>
      <c r="E4897" s="21" t="s">
        <v>6813</v>
      </c>
      <c r="F4897" s="21"/>
      <c r="G4897" s="21"/>
      <c r="H4897" s="21" t="s">
        <v>10175</v>
      </c>
      <c r="I4897" s="21"/>
      <c r="J4897" s="21"/>
      <c r="K4897" s="21"/>
      <c r="L4897" s="21"/>
      <c r="M4897" s="21"/>
      <c r="N4897" s="21" t="s">
        <v>10176</v>
      </c>
      <c r="O4897" s="21"/>
      <c r="P4897" s="21"/>
      <c r="Q4897" s="21"/>
      <c r="R4897" s="21" t="s">
        <v>10063</v>
      </c>
      <c r="S4897" s="21" t="s">
        <v>10064</v>
      </c>
      <c r="T4897" s="21" t="s">
        <v>10177</v>
      </c>
      <c r="U4897" s="23"/>
      <c r="V4897" s="23"/>
      <c r="W4897" s="15">
        <f t="shared" si="191"/>
        <v>45711</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10063</v>
      </c>
      <c r="S4898" s="21" t="s">
        <v>10064</v>
      </c>
      <c r="T4898" s="21" t="s">
        <v>10159</v>
      </c>
      <c r="U4898" s="23"/>
      <c r="V4898" s="23"/>
      <c r="W4898" s="15">
        <f t="shared" si="191"/>
        <v>45711</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10063</v>
      </c>
      <c r="S4899" s="21" t="s">
        <v>10064</v>
      </c>
      <c r="T4899" s="21" t="s">
        <v>10159</v>
      </c>
      <c r="U4899" s="23"/>
      <c r="V4899" s="23"/>
      <c r="W4899" s="15">
        <f t="shared" si="191"/>
        <v>45711</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10178</v>
      </c>
      <c r="D4900" s="21" t="s">
        <v>250</v>
      </c>
      <c r="E4900" s="21" t="s">
        <v>10179</v>
      </c>
      <c r="F4900" s="21"/>
      <c r="G4900" s="21"/>
      <c r="H4900" s="21" t="s">
        <v>9480</v>
      </c>
      <c r="I4900" s="21"/>
      <c r="J4900" s="21"/>
      <c r="K4900" s="21"/>
      <c r="L4900" s="21"/>
      <c r="M4900" s="21"/>
      <c r="N4900" s="21" t="s">
        <v>9481</v>
      </c>
      <c r="O4900" s="21" t="s">
        <v>65</v>
      </c>
      <c r="P4900" s="21" t="s">
        <v>9481</v>
      </c>
      <c r="Q4900" s="21"/>
      <c r="R4900" s="21" t="s">
        <v>10063</v>
      </c>
      <c r="S4900" s="21" t="s">
        <v>10064</v>
      </c>
      <c r="T4900" s="21" t="s">
        <v>10180</v>
      </c>
      <c r="U4900" s="23"/>
      <c r="V4900" s="23"/>
      <c r="W4900" s="15">
        <f t="shared" si="191"/>
        <v>45711</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4592</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10063</v>
      </c>
      <c r="S4901" s="21" t="s">
        <v>10064</v>
      </c>
      <c r="T4901" s="21" t="s">
        <v>10159</v>
      </c>
      <c r="U4901" s="23"/>
      <c r="V4901" s="23"/>
      <c r="W4901" s="15">
        <f t="shared" si="191"/>
        <v>45711</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4306</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10181</v>
      </c>
      <c r="R4902" s="21" t="s">
        <v>10063</v>
      </c>
      <c r="S4902" s="21" t="s">
        <v>10064</v>
      </c>
      <c r="T4902" s="21" t="s">
        <v>10159</v>
      </c>
      <c r="U4902" s="23"/>
      <c r="V4902" s="23"/>
      <c r="W4902" s="15">
        <f t="shared" si="191"/>
        <v>45711</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4880</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10063</v>
      </c>
      <c r="S4903" s="21" t="s">
        <v>10064</v>
      </c>
      <c r="T4903" s="21" t="s">
        <v>10159</v>
      </c>
      <c r="U4903" s="23"/>
      <c r="V4903" s="23"/>
      <c r="W4903" s="15">
        <f t="shared" si="191"/>
        <v>45711</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10182</v>
      </c>
      <c r="D4904" s="21" t="s">
        <v>47</v>
      </c>
      <c r="E4904" s="21" t="s">
        <v>3421</v>
      </c>
      <c r="F4904" s="21"/>
      <c r="G4904" s="21"/>
      <c r="H4904" s="21" t="s">
        <v>10183</v>
      </c>
      <c r="I4904" s="21" t="s">
        <v>10184</v>
      </c>
      <c r="J4904" s="21" t="s">
        <v>1294</v>
      </c>
      <c r="K4904" s="21">
        <v>3.0</v>
      </c>
      <c r="L4904" s="21" t="s">
        <v>196</v>
      </c>
      <c r="M4904" s="21" t="s">
        <v>10185</v>
      </c>
      <c r="N4904" s="21" t="s">
        <v>10186</v>
      </c>
      <c r="O4904" s="21"/>
      <c r="P4904" s="21"/>
      <c r="Q4904" s="21"/>
      <c r="R4904" s="21" t="s">
        <v>10063</v>
      </c>
      <c r="S4904" s="21" t="s">
        <v>10064</v>
      </c>
      <c r="T4904" s="21" t="s">
        <v>10187</v>
      </c>
      <c r="U4904" s="23"/>
      <c r="V4904" s="23"/>
      <c r="W4904" s="15">
        <f t="shared" si="191"/>
        <v>45711</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10188</v>
      </c>
      <c r="D4905" s="21" t="s">
        <v>401</v>
      </c>
      <c r="E4905" s="21" t="s">
        <v>10189</v>
      </c>
      <c r="F4905" s="21"/>
      <c r="G4905" s="21"/>
      <c r="H4905" s="21" t="s">
        <v>10190</v>
      </c>
      <c r="I4905" s="27" t="s">
        <v>10191</v>
      </c>
      <c r="J4905" s="21" t="s">
        <v>1387</v>
      </c>
      <c r="K4905" s="21">
        <v>1.0</v>
      </c>
      <c r="L4905" s="21" t="s">
        <v>196</v>
      </c>
      <c r="M4905" s="21" t="s">
        <v>1388</v>
      </c>
      <c r="N4905" s="21" t="s">
        <v>10192</v>
      </c>
      <c r="O4905" s="21"/>
      <c r="P4905" s="21"/>
      <c r="Q4905" s="21"/>
      <c r="R4905" s="21" t="s">
        <v>10063</v>
      </c>
      <c r="S4905" s="21" t="s">
        <v>10064</v>
      </c>
      <c r="T4905" s="21" t="s">
        <v>10193</v>
      </c>
      <c r="U4905" s="23"/>
      <c r="V4905" s="23"/>
      <c r="W4905" s="15">
        <f t="shared" si="191"/>
        <v>45711</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45711</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45711</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10194</v>
      </c>
      <c r="D4908" s="27" t="s">
        <v>29</v>
      </c>
      <c r="E4908" s="27" t="s">
        <v>10195</v>
      </c>
      <c r="F4908" s="21"/>
      <c r="G4908" s="21"/>
      <c r="H4908" s="27" t="s">
        <v>10196</v>
      </c>
      <c r="I4908" s="27" t="s">
        <v>3275</v>
      </c>
      <c r="J4908" s="21"/>
      <c r="K4908" s="21"/>
      <c r="L4908" s="21"/>
      <c r="M4908" s="21"/>
      <c r="N4908" s="21"/>
      <c r="O4908" s="21"/>
      <c r="P4908" s="21"/>
      <c r="Q4908" s="21"/>
      <c r="R4908" s="21" t="s">
        <v>10063</v>
      </c>
      <c r="S4908" s="21" t="s">
        <v>10064</v>
      </c>
      <c r="T4908" s="27" t="s">
        <v>10197</v>
      </c>
      <c r="U4908" s="23"/>
      <c r="V4908" s="23"/>
      <c r="W4908" s="15">
        <f t="shared" si="191"/>
        <v>45711</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10063</v>
      </c>
      <c r="S4909" s="21" t="s">
        <v>10064</v>
      </c>
      <c r="T4909" s="21" t="s">
        <v>10198</v>
      </c>
      <c r="U4909" s="77"/>
      <c r="V4909" s="23"/>
      <c r="W4909" s="15">
        <f t="shared" si="191"/>
        <v>45711</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10063</v>
      </c>
      <c r="S4910" s="21" t="s">
        <v>10064</v>
      </c>
      <c r="T4910" s="21" t="s">
        <v>10198</v>
      </c>
      <c r="U4910" s="23"/>
      <c r="V4910" s="23"/>
      <c r="W4910" s="15">
        <f t="shared" si="191"/>
        <v>45711</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10199</v>
      </c>
      <c r="D4911" s="21" t="s">
        <v>29</v>
      </c>
      <c r="E4911" s="21"/>
      <c r="F4911" s="21" t="s">
        <v>31</v>
      </c>
      <c r="G4911" s="21"/>
      <c r="H4911" s="21" t="s">
        <v>10200</v>
      </c>
      <c r="I4911" s="21" t="s">
        <v>10201</v>
      </c>
      <c r="J4911" s="21" t="s">
        <v>1870</v>
      </c>
      <c r="K4911" s="21">
        <v>1.0</v>
      </c>
      <c r="L4911" s="21" t="s">
        <v>35</v>
      </c>
      <c r="M4911" s="21"/>
      <c r="N4911" s="21" t="s">
        <v>10202</v>
      </c>
      <c r="O4911" s="21"/>
      <c r="P4911" s="21"/>
      <c r="Q4911" s="21"/>
      <c r="R4911" s="21" t="s">
        <v>10063</v>
      </c>
      <c r="S4911" s="21" t="s">
        <v>10064</v>
      </c>
      <c r="T4911" s="21" t="s">
        <v>10203</v>
      </c>
      <c r="U4911" s="23"/>
      <c r="V4911" s="23"/>
      <c r="W4911" s="15">
        <f t="shared" si="191"/>
        <v>45711</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10194</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10063</v>
      </c>
      <c r="S4912" s="21" t="s">
        <v>10064</v>
      </c>
      <c r="T4912" s="21" t="s">
        <v>10198</v>
      </c>
      <c r="U4912" s="23"/>
      <c r="V4912" s="23"/>
      <c r="W4912" s="15">
        <f t="shared" si="191"/>
        <v>45711</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10063</v>
      </c>
      <c r="S4913" s="21" t="s">
        <v>10064</v>
      </c>
      <c r="T4913" s="21" t="s">
        <v>10198</v>
      </c>
      <c r="U4913" s="23"/>
      <c r="V4913" s="23"/>
      <c r="W4913" s="15">
        <f t="shared" si="191"/>
        <v>45711</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10204</v>
      </c>
      <c r="D4914" s="21" t="s">
        <v>29</v>
      </c>
      <c r="E4914" s="21" t="s">
        <v>10205</v>
      </c>
      <c r="F4914" s="21"/>
      <c r="G4914" s="21"/>
      <c r="H4914" s="21" t="s">
        <v>10206</v>
      </c>
      <c r="I4914" s="21"/>
      <c r="J4914" s="21" t="s">
        <v>1870</v>
      </c>
      <c r="K4914" s="21">
        <v>1.0</v>
      </c>
      <c r="L4914" s="21" t="s">
        <v>35</v>
      </c>
      <c r="M4914" s="21"/>
      <c r="N4914" s="21" t="s">
        <v>10207</v>
      </c>
      <c r="O4914" s="21"/>
      <c r="P4914" s="21"/>
      <c r="Q4914" s="21"/>
      <c r="R4914" s="21" t="s">
        <v>10063</v>
      </c>
      <c r="S4914" s="21" t="s">
        <v>10064</v>
      </c>
      <c r="T4914" s="21" t="s">
        <v>10208</v>
      </c>
      <c r="U4914" s="23"/>
      <c r="V4914" s="23"/>
      <c r="W4914" s="15">
        <f t="shared" si="191"/>
        <v>45711</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5619</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10063</v>
      </c>
      <c r="S4915" s="21" t="s">
        <v>10064</v>
      </c>
      <c r="T4915" s="21" t="s">
        <v>10198</v>
      </c>
      <c r="U4915" s="23"/>
      <c r="V4915" s="23"/>
      <c r="W4915" s="15">
        <f t="shared" si="191"/>
        <v>45711</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10209</v>
      </c>
      <c r="D4916" s="21" t="s">
        <v>42</v>
      </c>
      <c r="E4916" s="21" t="s">
        <v>10210</v>
      </c>
      <c r="F4916" s="21"/>
      <c r="G4916" s="21"/>
      <c r="H4916" s="21" t="s">
        <v>5653</v>
      </c>
      <c r="I4916" s="21"/>
      <c r="J4916" s="21"/>
      <c r="K4916" s="21"/>
      <c r="L4916" s="21"/>
      <c r="M4916" s="21"/>
      <c r="N4916" s="21"/>
      <c r="O4916" s="21"/>
      <c r="P4916" s="21"/>
      <c r="Q4916" s="21"/>
      <c r="R4916" s="21" t="s">
        <v>10063</v>
      </c>
      <c r="S4916" s="21" t="s">
        <v>10064</v>
      </c>
      <c r="T4916" s="21" t="s">
        <v>10211</v>
      </c>
      <c r="U4916" s="23"/>
      <c r="V4916" s="23"/>
      <c r="W4916" s="15">
        <f t="shared" si="191"/>
        <v>45711</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9970</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9974</v>
      </c>
      <c r="R4917" s="21" t="s">
        <v>10063</v>
      </c>
      <c r="S4917" s="21" t="s">
        <v>10064</v>
      </c>
      <c r="T4917" s="21" t="s">
        <v>10198</v>
      </c>
      <c r="U4917" s="23"/>
      <c r="V4917" s="23"/>
      <c r="W4917" s="15">
        <f t="shared" si="191"/>
        <v>45711</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9976</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10063</v>
      </c>
      <c r="S4918" s="21" t="s">
        <v>10064</v>
      </c>
      <c r="T4918" s="21" t="s">
        <v>10198</v>
      </c>
      <c r="U4918" s="23"/>
      <c r="V4918" s="23"/>
      <c r="W4918" s="15">
        <f t="shared" si="191"/>
        <v>45711</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10063</v>
      </c>
      <c r="S4919" s="21" t="s">
        <v>10064</v>
      </c>
      <c r="T4919" s="21" t="s">
        <v>10198</v>
      </c>
      <c r="U4919" s="23"/>
      <c r="V4919" s="23"/>
      <c r="W4919" s="15">
        <f t="shared" si="191"/>
        <v>45711</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10063</v>
      </c>
      <c r="S4920" s="21" t="s">
        <v>10064</v>
      </c>
      <c r="T4920" s="21" t="s">
        <v>10198</v>
      </c>
      <c r="U4920" s="23"/>
      <c r="V4920" s="23"/>
      <c r="W4920" s="15">
        <f t="shared" si="191"/>
        <v>45711</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10212</v>
      </c>
      <c r="D4921" s="21" t="s">
        <v>84</v>
      </c>
      <c r="E4921" s="21" t="s">
        <v>10213</v>
      </c>
      <c r="F4921" s="21"/>
      <c r="G4921" s="21"/>
      <c r="H4921" s="21" t="s">
        <v>10214</v>
      </c>
      <c r="I4921" s="21" t="s">
        <v>10215</v>
      </c>
      <c r="J4921" s="21"/>
      <c r="K4921" s="21"/>
      <c r="L4921" s="21"/>
      <c r="M4921" s="21"/>
      <c r="N4921" s="21" t="s">
        <v>10216</v>
      </c>
      <c r="O4921" s="21"/>
      <c r="P4921" s="21"/>
      <c r="Q4921" s="21" t="s">
        <v>10217</v>
      </c>
      <c r="R4921" s="21" t="s">
        <v>10063</v>
      </c>
      <c r="S4921" s="21" t="s">
        <v>10064</v>
      </c>
      <c r="T4921" s="21" t="s">
        <v>10218</v>
      </c>
      <c r="U4921" s="23"/>
      <c r="V4921" s="23"/>
      <c r="W4921" s="15">
        <f t="shared" si="191"/>
        <v>45711</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10219</v>
      </c>
      <c r="D4922" s="21" t="s">
        <v>47</v>
      </c>
      <c r="E4922" s="21" t="s">
        <v>10220</v>
      </c>
      <c r="F4922" s="21"/>
      <c r="G4922" s="21"/>
      <c r="H4922" s="21" t="s">
        <v>10221</v>
      </c>
      <c r="I4922" s="21"/>
      <c r="J4922" s="21" t="s">
        <v>10222</v>
      </c>
      <c r="K4922" s="21">
        <v>1.0</v>
      </c>
      <c r="L4922" s="21" t="s">
        <v>35</v>
      </c>
      <c r="M4922" s="21"/>
      <c r="N4922" s="21" t="s">
        <v>10223</v>
      </c>
      <c r="O4922" s="21"/>
      <c r="P4922" s="21"/>
      <c r="Q4922" s="21"/>
      <c r="R4922" s="21" t="s">
        <v>10063</v>
      </c>
      <c r="S4922" s="21" t="s">
        <v>10064</v>
      </c>
      <c r="T4922" s="21" t="s">
        <v>10224</v>
      </c>
      <c r="U4922" s="23"/>
      <c r="V4922" s="23" t="s">
        <v>10225</v>
      </c>
      <c r="W4922" s="15">
        <f t="shared" si="191"/>
        <v>45711</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6621</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10063</v>
      </c>
      <c r="S4923" s="21" t="s">
        <v>10064</v>
      </c>
      <c r="T4923" s="21" t="s">
        <v>10226</v>
      </c>
      <c r="U4923" s="23"/>
      <c r="V4923" s="23"/>
      <c r="W4923" s="15">
        <f t="shared" si="191"/>
        <v>45711</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10227</v>
      </c>
      <c r="D4924" s="21" t="s">
        <v>47</v>
      </c>
      <c r="E4924" s="21" t="s">
        <v>335</v>
      </c>
      <c r="F4924" s="21"/>
      <c r="G4924" s="21"/>
      <c r="H4924" s="21" t="s">
        <v>336</v>
      </c>
      <c r="I4924" s="21"/>
      <c r="J4924" s="21" t="s">
        <v>337</v>
      </c>
      <c r="K4924" s="21">
        <v>3.0</v>
      </c>
      <c r="L4924" s="21" t="s">
        <v>76</v>
      </c>
      <c r="M4924" s="21"/>
      <c r="N4924" s="21" t="s">
        <v>338</v>
      </c>
      <c r="O4924" s="21"/>
      <c r="P4924" s="21"/>
      <c r="Q4924" s="21"/>
      <c r="R4924" s="21" t="s">
        <v>10063</v>
      </c>
      <c r="S4924" s="21" t="s">
        <v>10064</v>
      </c>
      <c r="T4924" s="21" t="s">
        <v>10228</v>
      </c>
      <c r="U4924" s="23"/>
      <c r="V4924" s="23"/>
      <c r="W4924" s="15">
        <f t="shared" si="191"/>
        <v>45711</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10229</v>
      </c>
      <c r="D4925" s="21" t="s">
        <v>118</v>
      </c>
      <c r="E4925" s="21" t="s">
        <v>897</v>
      </c>
      <c r="F4925" s="21"/>
      <c r="G4925" s="21"/>
      <c r="H4925" s="21"/>
      <c r="I4925" s="21"/>
      <c r="J4925" s="21"/>
      <c r="K4925" s="21"/>
      <c r="L4925" s="21"/>
      <c r="M4925" s="21"/>
      <c r="N4925" s="21" t="s">
        <v>10230</v>
      </c>
      <c r="O4925" s="21"/>
      <c r="P4925" s="21"/>
      <c r="Q4925" s="21"/>
      <c r="R4925" s="21" t="s">
        <v>10063</v>
      </c>
      <c r="S4925" s="21" t="s">
        <v>10064</v>
      </c>
      <c r="T4925" s="21" t="s">
        <v>10231</v>
      </c>
      <c r="U4925" s="23"/>
      <c r="V4925" s="23"/>
      <c r="W4925" s="15">
        <f t="shared" si="191"/>
        <v>45711</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10232</v>
      </c>
      <c r="D4926" s="21" t="s">
        <v>84</v>
      </c>
      <c r="E4926" s="21" t="s">
        <v>10233</v>
      </c>
      <c r="F4926" s="21"/>
      <c r="G4926" s="21"/>
      <c r="H4926" s="21" t="s">
        <v>10234</v>
      </c>
      <c r="I4926" s="21"/>
      <c r="J4926" s="21" t="s">
        <v>214</v>
      </c>
      <c r="K4926" s="21">
        <v>7.0</v>
      </c>
      <c r="L4926" s="21" t="s">
        <v>215</v>
      </c>
      <c r="M4926" s="21" t="s">
        <v>216</v>
      </c>
      <c r="N4926" s="21" t="s">
        <v>217</v>
      </c>
      <c r="O4926" s="21"/>
      <c r="P4926" s="21"/>
      <c r="Q4926" s="21"/>
      <c r="R4926" s="21" t="s">
        <v>10063</v>
      </c>
      <c r="S4926" s="21" t="s">
        <v>10064</v>
      </c>
      <c r="T4926" s="21" t="s">
        <v>10235</v>
      </c>
      <c r="U4926" s="23"/>
      <c r="V4926" s="23"/>
      <c r="W4926" s="15">
        <f t="shared" si="191"/>
        <v>45711</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10063</v>
      </c>
      <c r="S4927" s="21" t="s">
        <v>10064</v>
      </c>
      <c r="T4927" s="21" t="s">
        <v>10198</v>
      </c>
      <c r="U4927" s="23"/>
      <c r="V4927" s="23"/>
      <c r="W4927" s="15">
        <f t="shared" si="191"/>
        <v>45711</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5487</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10063</v>
      </c>
      <c r="S4928" s="21" t="s">
        <v>10064</v>
      </c>
      <c r="T4928" s="21" t="s">
        <v>10198</v>
      </c>
      <c r="U4928" s="23"/>
      <c r="V4928" s="23"/>
      <c r="W4928" s="15">
        <f t="shared" si="191"/>
        <v>45711</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9563</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10063</v>
      </c>
      <c r="S4929" s="21" t="s">
        <v>10064</v>
      </c>
      <c r="T4929" s="21" t="s">
        <v>10198</v>
      </c>
      <c r="U4929" s="23"/>
      <c r="V4929" s="23"/>
      <c r="W4929" s="15">
        <f t="shared" si="191"/>
        <v>45711</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10236</v>
      </c>
      <c r="D4930" s="21" t="s">
        <v>47</v>
      </c>
      <c r="E4930" s="21" t="s">
        <v>10237</v>
      </c>
      <c r="F4930" s="21"/>
      <c r="G4930" s="21"/>
      <c r="H4930" s="27" t="s">
        <v>10238</v>
      </c>
      <c r="I4930" s="27" t="s">
        <v>10239</v>
      </c>
      <c r="J4930" s="21" t="s">
        <v>1294</v>
      </c>
      <c r="K4930" s="21">
        <v>3.0</v>
      </c>
      <c r="L4930" s="21" t="s">
        <v>196</v>
      </c>
      <c r="M4930" s="21" t="s">
        <v>10240</v>
      </c>
      <c r="N4930" s="21" t="s">
        <v>10241</v>
      </c>
      <c r="O4930" s="21"/>
      <c r="P4930" s="21"/>
      <c r="Q4930" s="21"/>
      <c r="R4930" s="21" t="s">
        <v>10063</v>
      </c>
      <c r="S4930" s="21" t="s">
        <v>10064</v>
      </c>
      <c r="T4930" s="21" t="s">
        <v>10242</v>
      </c>
      <c r="U4930" s="23"/>
      <c r="V4930" s="23"/>
      <c r="W4930" s="15">
        <f t="shared" si="191"/>
        <v>45711</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4764</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10063</v>
      </c>
      <c r="S4931" s="21" t="s">
        <v>10064</v>
      </c>
      <c r="T4931" s="21" t="s">
        <v>10198</v>
      </c>
      <c r="U4931" s="23"/>
      <c r="V4931" s="23"/>
      <c r="W4931" s="15">
        <f t="shared" si="191"/>
        <v>45711</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45711</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45711</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10243</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45711</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10243</v>
      </c>
      <c r="S4935" s="21" t="s">
        <v>10244</v>
      </c>
      <c r="T4935" s="21" t="s">
        <v>10245</v>
      </c>
      <c r="U4935" s="77"/>
      <c r="V4935" s="23"/>
      <c r="W4935" s="15">
        <f t="shared" si="191"/>
        <v>45711</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10243</v>
      </c>
      <c r="S4936" s="21" t="s">
        <v>10244</v>
      </c>
      <c r="T4936" s="21" t="s">
        <v>10245</v>
      </c>
      <c r="U4936" s="23"/>
      <c r="V4936" s="23"/>
      <c r="W4936" s="15">
        <f t="shared" si="191"/>
        <v>45711</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3665</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10243</v>
      </c>
      <c r="S4937" s="21" t="s">
        <v>10244</v>
      </c>
      <c r="T4937" s="21" t="s">
        <v>10245</v>
      </c>
      <c r="U4937" s="23"/>
      <c r="V4937" s="23"/>
      <c r="W4937" s="15">
        <f t="shared" si="191"/>
        <v>45711</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10243</v>
      </c>
      <c r="S4938" s="21" t="s">
        <v>10244</v>
      </c>
      <c r="T4938" s="21" t="s">
        <v>10245</v>
      </c>
      <c r="U4938" s="23"/>
      <c r="V4938" s="23"/>
      <c r="W4938" s="15">
        <f t="shared" si="191"/>
        <v>45711</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6656</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10243</v>
      </c>
      <c r="S4939" s="21" t="s">
        <v>10244</v>
      </c>
      <c r="T4939" s="21" t="s">
        <v>10245</v>
      </c>
      <c r="U4939" s="23"/>
      <c r="V4939" s="23"/>
      <c r="W4939" s="15">
        <f t="shared" si="191"/>
        <v>45711</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6663</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10243</v>
      </c>
      <c r="S4940" s="21" t="s">
        <v>10244</v>
      </c>
      <c r="T4940" s="21" t="s">
        <v>10245</v>
      </c>
      <c r="U4940" s="23"/>
      <c r="V4940" s="23"/>
      <c r="W4940" s="15">
        <f t="shared" si="191"/>
        <v>45711</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10246</v>
      </c>
      <c r="D4941" s="21" t="s">
        <v>47</v>
      </c>
      <c r="E4941" s="21" t="s">
        <v>10247</v>
      </c>
      <c r="F4941" s="21"/>
      <c r="G4941" s="21"/>
      <c r="H4941" s="21" t="s">
        <v>10248</v>
      </c>
      <c r="I4941" s="21" t="s">
        <v>10249</v>
      </c>
      <c r="J4941" s="21" t="s">
        <v>1406</v>
      </c>
      <c r="K4941" s="21">
        <v>1.0</v>
      </c>
      <c r="L4941" s="21" t="s">
        <v>35</v>
      </c>
      <c r="M4941" s="21"/>
      <c r="N4941" s="21" t="s">
        <v>10250</v>
      </c>
      <c r="O4941" s="21"/>
      <c r="P4941" s="21"/>
      <c r="Q4941" s="21"/>
      <c r="R4941" s="21" t="s">
        <v>10243</v>
      </c>
      <c r="S4941" s="21" t="s">
        <v>10244</v>
      </c>
      <c r="T4941" s="21" t="s">
        <v>10251</v>
      </c>
      <c r="U4941" s="23"/>
      <c r="V4941" s="23"/>
      <c r="W4941" s="15">
        <f t="shared" si="191"/>
        <v>45711</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7959</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10243</v>
      </c>
      <c r="S4942" s="21" t="s">
        <v>10244</v>
      </c>
      <c r="T4942" s="21" t="s">
        <v>10245</v>
      </c>
      <c r="U4942" s="23"/>
      <c r="V4942" s="23"/>
      <c r="W4942" s="15">
        <f t="shared" si="191"/>
        <v>45711</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4764</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10243</v>
      </c>
      <c r="S4943" s="21" t="s">
        <v>10244</v>
      </c>
      <c r="T4943" s="21" t="s">
        <v>10245</v>
      </c>
      <c r="U4943" s="23"/>
      <c r="V4943" s="23"/>
      <c r="W4943" s="15">
        <f t="shared" si="191"/>
        <v>45711</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45711</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45711</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10252</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45711</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10252</v>
      </c>
      <c r="S4947" s="21" t="s">
        <v>10253</v>
      </c>
      <c r="T4947" s="21" t="s">
        <v>10254</v>
      </c>
      <c r="U4947" s="77"/>
      <c r="V4947" s="23"/>
      <c r="W4947" s="15">
        <f t="shared" si="191"/>
        <v>45711</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10252</v>
      </c>
      <c r="S4948" s="21" t="s">
        <v>10253</v>
      </c>
      <c r="T4948" s="21" t="s">
        <v>10254</v>
      </c>
      <c r="U4948" s="23"/>
      <c r="V4948" s="23"/>
      <c r="W4948" s="15">
        <f t="shared" si="191"/>
        <v>45711</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3665</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10252</v>
      </c>
      <c r="S4949" s="21" t="s">
        <v>10253</v>
      </c>
      <c r="T4949" s="21" t="s">
        <v>10254</v>
      </c>
      <c r="U4949" s="23"/>
      <c r="V4949" s="23"/>
      <c r="W4949" s="15">
        <f t="shared" si="191"/>
        <v>45711</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10252</v>
      </c>
      <c r="S4950" s="21" t="s">
        <v>10253</v>
      </c>
      <c r="T4950" s="21" t="s">
        <v>10254</v>
      </c>
      <c r="U4950" s="23"/>
      <c r="V4950" s="23"/>
      <c r="W4950" s="15">
        <f t="shared" si="191"/>
        <v>45711</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6656</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10252</v>
      </c>
      <c r="S4951" s="21" t="s">
        <v>10253</v>
      </c>
      <c r="T4951" s="21" t="s">
        <v>10254</v>
      </c>
      <c r="U4951" s="23"/>
      <c r="V4951" s="23"/>
      <c r="W4951" s="15">
        <f t="shared" si="191"/>
        <v>45711</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6663</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10252</v>
      </c>
      <c r="S4952" s="21" t="s">
        <v>10253</v>
      </c>
      <c r="T4952" s="21" t="s">
        <v>10254</v>
      </c>
      <c r="U4952" s="23"/>
      <c r="V4952" s="23"/>
      <c r="W4952" s="15">
        <f t="shared" si="191"/>
        <v>45711</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10255</v>
      </c>
      <c r="D4953" s="21" t="s">
        <v>118</v>
      </c>
      <c r="E4953" s="21" t="s">
        <v>10256</v>
      </c>
      <c r="F4953" s="21"/>
      <c r="G4953" s="21"/>
      <c r="H4953" s="21" t="s">
        <v>10257</v>
      </c>
      <c r="I4953" s="21" t="s">
        <v>10258</v>
      </c>
      <c r="J4953" s="21"/>
      <c r="K4953" s="21"/>
      <c r="L4953" s="21"/>
      <c r="M4953" s="21"/>
      <c r="N4953" s="21" t="s">
        <v>10259</v>
      </c>
      <c r="O4953" s="21" t="s">
        <v>65</v>
      </c>
      <c r="P4953" s="21" t="s">
        <v>10259</v>
      </c>
      <c r="Q4953" s="21"/>
      <c r="R4953" s="21" t="s">
        <v>10252</v>
      </c>
      <c r="S4953" s="21" t="s">
        <v>10253</v>
      </c>
      <c r="T4953" s="21" t="s">
        <v>10260</v>
      </c>
      <c r="U4953" s="23"/>
      <c r="V4953" s="23"/>
      <c r="W4953" s="15">
        <f t="shared" si="191"/>
        <v>45711</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10261</v>
      </c>
      <c r="D4954" s="21" t="s">
        <v>47</v>
      </c>
      <c r="E4954" s="21" t="s">
        <v>921</v>
      </c>
      <c r="F4954" s="21"/>
      <c r="G4954" s="21"/>
      <c r="H4954" s="21" t="s">
        <v>10262</v>
      </c>
      <c r="I4954" s="21" t="s">
        <v>10263</v>
      </c>
      <c r="J4954" s="21" t="s">
        <v>10264</v>
      </c>
      <c r="K4954" s="21">
        <v>8.0</v>
      </c>
      <c r="L4954" s="21" t="s">
        <v>196</v>
      </c>
      <c r="M4954" s="21"/>
      <c r="N4954" s="21" t="s">
        <v>10265</v>
      </c>
      <c r="O4954" s="21"/>
      <c r="P4954" s="21"/>
      <c r="Q4954" s="21"/>
      <c r="R4954" s="21" t="s">
        <v>10252</v>
      </c>
      <c r="S4954" s="21" t="s">
        <v>10253</v>
      </c>
      <c r="T4954" s="21" t="s">
        <v>10266</v>
      </c>
      <c r="U4954" s="23"/>
      <c r="V4954" s="23"/>
      <c r="W4954" s="15">
        <f t="shared" si="191"/>
        <v>45711</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10267</v>
      </c>
      <c r="D4955" s="21" t="s">
        <v>47</v>
      </c>
      <c r="E4955" s="21" t="s">
        <v>10268</v>
      </c>
      <c r="F4955" s="21"/>
      <c r="G4955" s="21"/>
      <c r="H4955" s="21" t="s">
        <v>10269</v>
      </c>
      <c r="I4955" s="21" t="s">
        <v>10270</v>
      </c>
      <c r="J4955" s="21" t="s">
        <v>10271</v>
      </c>
      <c r="K4955" s="21">
        <v>4.0</v>
      </c>
      <c r="L4955" s="21" t="s">
        <v>88</v>
      </c>
      <c r="M4955" s="21"/>
      <c r="N4955" s="21" t="s">
        <v>10272</v>
      </c>
      <c r="O4955" s="21"/>
      <c r="P4955" s="21"/>
      <c r="Q4955" s="21"/>
      <c r="R4955" s="21" t="s">
        <v>10252</v>
      </c>
      <c r="S4955" s="21" t="s">
        <v>10253</v>
      </c>
      <c r="T4955" s="21" t="s">
        <v>10273</v>
      </c>
      <c r="U4955" s="23"/>
      <c r="V4955" s="23"/>
      <c r="W4955" s="15">
        <f t="shared" si="191"/>
        <v>45711</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10274</v>
      </c>
      <c r="D4956" s="21" t="s">
        <v>84</v>
      </c>
      <c r="E4956" s="21" t="s">
        <v>10275</v>
      </c>
      <c r="F4956" s="21"/>
      <c r="G4956" s="21"/>
      <c r="H4956" s="21" t="s">
        <v>10276</v>
      </c>
      <c r="I4956" s="21"/>
      <c r="J4956" s="21" t="s">
        <v>10277</v>
      </c>
      <c r="K4956" s="21">
        <v>1.0</v>
      </c>
      <c r="L4956" s="21" t="s">
        <v>35</v>
      </c>
      <c r="M4956" s="21" t="s">
        <v>10278</v>
      </c>
      <c r="N4956" s="21" t="s">
        <v>10279</v>
      </c>
      <c r="O4956" s="21"/>
      <c r="P4956" s="21"/>
      <c r="Q4956" s="21"/>
      <c r="R4956" s="21" t="s">
        <v>10252</v>
      </c>
      <c r="S4956" s="21" t="s">
        <v>10253</v>
      </c>
      <c r="T4956" s="21" t="s">
        <v>10280</v>
      </c>
      <c r="U4956" s="23"/>
      <c r="V4956" s="23"/>
      <c r="W4956" s="15">
        <f t="shared" si="191"/>
        <v>45711</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4764</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10252</v>
      </c>
      <c r="S4957" s="21" t="s">
        <v>10253</v>
      </c>
      <c r="T4957" s="21" t="s">
        <v>10254</v>
      </c>
      <c r="U4957" s="23"/>
      <c r="V4957" s="23"/>
      <c r="W4957" s="15">
        <f t="shared" si="191"/>
        <v>45711</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45711</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45711</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10281</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45711</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10281</v>
      </c>
      <c r="S4961" s="27" t="s">
        <v>10282</v>
      </c>
      <c r="T4961" s="21" t="s">
        <v>10283</v>
      </c>
      <c r="U4961" s="77"/>
      <c r="V4961" s="23"/>
      <c r="W4961" s="15">
        <f t="shared" si="191"/>
        <v>45711</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10281</v>
      </c>
      <c r="S4962" s="144" t="s">
        <v>10282</v>
      </c>
      <c r="T4962" s="21" t="s">
        <v>10283</v>
      </c>
      <c r="U4962" s="23"/>
      <c r="V4962" s="23"/>
      <c r="W4962" s="15">
        <f t="shared" si="191"/>
        <v>45711</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3665</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10281</v>
      </c>
      <c r="S4963" s="144" t="s">
        <v>10282</v>
      </c>
      <c r="T4963" s="21" t="s">
        <v>10283</v>
      </c>
      <c r="U4963" s="23"/>
      <c r="V4963" s="23"/>
      <c r="W4963" s="15">
        <f t="shared" si="191"/>
        <v>45711</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10281</v>
      </c>
      <c r="S4964" s="144" t="s">
        <v>10282</v>
      </c>
      <c r="T4964" s="21" t="s">
        <v>10283</v>
      </c>
      <c r="U4964" s="23"/>
      <c r="V4964" s="23"/>
      <c r="W4964" s="15">
        <f t="shared" si="191"/>
        <v>45711</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10281</v>
      </c>
      <c r="S4965" s="144" t="s">
        <v>10282</v>
      </c>
      <c r="T4965" s="21" t="s">
        <v>10283</v>
      </c>
      <c r="U4965" s="23"/>
      <c r="V4965" s="23"/>
      <c r="W4965" s="15">
        <f t="shared" si="191"/>
        <v>45711</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4576</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
      </c>
      <c r="P4966" s="21" t="str">
        <f t="shared" si="6951"/>
        <v>sattamī tappurisa</v>
      </c>
      <c r="Q4966" s="21"/>
      <c r="R4966" s="21" t="s">
        <v>10281</v>
      </c>
      <c r="S4966" s="144" t="s">
        <v>10282</v>
      </c>
      <c r="T4966" s="21" t="s">
        <v>10283</v>
      </c>
      <c r="U4966" s="23"/>
      <c r="V4966" s="23"/>
      <c r="W4966" s="15">
        <f t="shared" si="191"/>
        <v>45711</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10281</v>
      </c>
      <c r="S4967" s="144" t="s">
        <v>10282</v>
      </c>
      <c r="T4967" s="21" t="s">
        <v>10283</v>
      </c>
      <c r="U4967" s="23"/>
      <c r="V4967" s="23"/>
      <c r="W4967" s="15">
        <f t="shared" si="191"/>
        <v>45711</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4764</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10281</v>
      </c>
      <c r="S4968" s="144" t="s">
        <v>10282</v>
      </c>
      <c r="T4968" s="21" t="s">
        <v>10283</v>
      </c>
      <c r="U4968" s="23"/>
      <c r="V4968" s="23"/>
      <c r="W4968" s="15">
        <f t="shared" si="191"/>
        <v>45711</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45711</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45711</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10284</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45711</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10284</v>
      </c>
      <c r="S4972" s="27" t="s">
        <v>10285</v>
      </c>
      <c r="T4972" s="21" t="s">
        <v>10286</v>
      </c>
      <c r="U4972" s="77"/>
      <c r="V4972" s="23"/>
      <c r="W4972" s="15">
        <f t="shared" si="191"/>
        <v>45711</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10284</v>
      </c>
      <c r="S4973" s="27" t="s">
        <v>10285</v>
      </c>
      <c r="T4973" s="21" t="s">
        <v>10286</v>
      </c>
      <c r="U4973" s="23"/>
      <c r="V4973" s="23"/>
      <c r="W4973" s="15">
        <f t="shared" si="191"/>
        <v>45711</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3665</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10284</v>
      </c>
      <c r="S4974" s="27" t="s">
        <v>10285</v>
      </c>
      <c r="T4974" s="21" t="s">
        <v>10286</v>
      </c>
      <c r="U4974" s="23"/>
      <c r="V4974" s="23"/>
      <c r="W4974" s="15">
        <f t="shared" si="191"/>
        <v>45711</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10284</v>
      </c>
      <c r="S4975" s="27" t="s">
        <v>10285</v>
      </c>
      <c r="T4975" s="21" t="s">
        <v>10286</v>
      </c>
      <c r="U4975" s="23"/>
      <c r="V4975" s="23"/>
      <c r="W4975" s="15">
        <f t="shared" si="191"/>
        <v>45711</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10284</v>
      </c>
      <c r="S4976" s="27" t="s">
        <v>10285</v>
      </c>
      <c r="T4976" s="21" t="s">
        <v>10286</v>
      </c>
      <c r="U4976" s="23"/>
      <c r="V4976" s="23"/>
      <c r="W4976" s="15">
        <f t="shared" si="191"/>
        <v>45711</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10287</v>
      </c>
      <c r="D4977" s="21" t="s">
        <v>47</v>
      </c>
      <c r="E4977" s="21" t="s">
        <v>10288</v>
      </c>
      <c r="F4977" s="21"/>
      <c r="G4977" s="21"/>
      <c r="H4977" s="21" t="s">
        <v>10289</v>
      </c>
      <c r="I4977" s="21" t="s">
        <v>10290</v>
      </c>
      <c r="J4977" s="21" t="s">
        <v>214</v>
      </c>
      <c r="K4977" s="21">
        <v>7.0</v>
      </c>
      <c r="L4977" s="21" t="s">
        <v>215</v>
      </c>
      <c r="M4977" s="21"/>
      <c r="N4977" s="21" t="s">
        <v>10023</v>
      </c>
      <c r="O4977" s="21"/>
      <c r="P4977" s="21"/>
      <c r="Q4977" s="21"/>
      <c r="R4977" s="21" t="s">
        <v>10284</v>
      </c>
      <c r="S4977" s="27" t="s">
        <v>10285</v>
      </c>
      <c r="T4977" s="21" t="s">
        <v>10291</v>
      </c>
      <c r="U4977" s="23"/>
      <c r="V4977" s="23"/>
      <c r="W4977" s="15">
        <f t="shared" si="191"/>
        <v>45711</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10292</v>
      </c>
      <c r="D4978" s="21" t="s">
        <v>84</v>
      </c>
      <c r="E4978" s="21" t="s">
        <v>10293</v>
      </c>
      <c r="F4978" s="21" t="s">
        <v>185</v>
      </c>
      <c r="G4978" s="21"/>
      <c r="H4978" s="21" t="s">
        <v>10294</v>
      </c>
      <c r="I4978" s="27" t="s">
        <v>10295</v>
      </c>
      <c r="J4978" s="21" t="s">
        <v>2225</v>
      </c>
      <c r="K4978" s="21">
        <v>1.0</v>
      </c>
      <c r="L4978" s="21" t="s">
        <v>35</v>
      </c>
      <c r="M4978" s="21" t="s">
        <v>9137</v>
      </c>
      <c r="N4978" s="21" t="s">
        <v>10296</v>
      </c>
      <c r="O4978" s="21"/>
      <c r="P4978" s="21"/>
      <c r="Q4978" s="21"/>
      <c r="R4978" s="21" t="s">
        <v>10284</v>
      </c>
      <c r="S4978" s="27" t="s">
        <v>10285</v>
      </c>
      <c r="T4978" s="21" t="s">
        <v>10297</v>
      </c>
      <c r="U4978" s="23"/>
      <c r="V4978" s="23"/>
      <c r="W4978" s="15">
        <f t="shared" si="191"/>
        <v>45711</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10298</v>
      </c>
      <c r="D4979" s="21" t="s">
        <v>118</v>
      </c>
      <c r="E4979" s="21" t="s">
        <v>9192</v>
      </c>
      <c r="F4979" s="21"/>
      <c r="G4979" s="21"/>
      <c r="H4979" s="21" t="s">
        <v>10299</v>
      </c>
      <c r="I4979" s="21"/>
      <c r="J4979" s="21"/>
      <c r="K4979" s="21"/>
      <c r="L4979" s="21"/>
      <c r="M4979" s="21"/>
      <c r="N4979" s="21" t="s">
        <v>10300</v>
      </c>
      <c r="O4979" s="21"/>
      <c r="P4979" s="21"/>
      <c r="Q4979" s="21"/>
      <c r="R4979" s="21" t="s">
        <v>10284</v>
      </c>
      <c r="S4979" s="27" t="s">
        <v>10285</v>
      </c>
      <c r="T4979" s="21" t="s">
        <v>10301</v>
      </c>
      <c r="U4979" s="23"/>
      <c r="V4979" s="23"/>
      <c r="W4979" s="15">
        <f t="shared" si="191"/>
        <v>45711</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10284</v>
      </c>
      <c r="S4980" s="27" t="s">
        <v>10285</v>
      </c>
      <c r="T4980" s="21" t="s">
        <v>10286</v>
      </c>
      <c r="U4980" s="23"/>
      <c r="V4980" s="23"/>
      <c r="W4980" s="15">
        <f t="shared" si="191"/>
        <v>45711</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10284</v>
      </c>
      <c r="S4981" s="27" t="s">
        <v>10285</v>
      </c>
      <c r="T4981" s="21" t="s">
        <v>10286</v>
      </c>
      <c r="U4981" s="23"/>
      <c r="V4981" s="23"/>
      <c r="W4981" s="15">
        <f t="shared" si="191"/>
        <v>45711</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10302</v>
      </c>
      <c r="D4982" s="21" t="s">
        <v>118</v>
      </c>
      <c r="E4982" s="21" t="s">
        <v>10073</v>
      </c>
      <c r="F4982" s="21"/>
      <c r="G4982" s="21"/>
      <c r="H4982" s="21" t="s">
        <v>10303</v>
      </c>
      <c r="I4982" s="21"/>
      <c r="J4982" s="21"/>
      <c r="K4982" s="21"/>
      <c r="L4982" s="21"/>
      <c r="M4982" s="21"/>
      <c r="N4982" s="21" t="s">
        <v>10304</v>
      </c>
      <c r="O4982" s="21"/>
      <c r="P4982" s="21"/>
      <c r="Q4982" s="21"/>
      <c r="R4982" s="21" t="s">
        <v>10284</v>
      </c>
      <c r="S4982" s="27" t="s">
        <v>10285</v>
      </c>
      <c r="T4982" s="21" t="s">
        <v>10305</v>
      </c>
      <c r="U4982" s="23"/>
      <c r="V4982" s="23"/>
      <c r="W4982" s="15">
        <f t="shared" si="191"/>
        <v>45711</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10306</v>
      </c>
      <c r="D4983" s="21" t="s">
        <v>29</v>
      </c>
      <c r="E4983" s="21" t="s">
        <v>10307</v>
      </c>
      <c r="F4983" s="21"/>
      <c r="G4983" s="21"/>
      <c r="H4983" s="21" t="s">
        <v>10308</v>
      </c>
      <c r="I4983" s="21"/>
      <c r="J4983" s="21"/>
      <c r="K4983" s="21"/>
      <c r="L4983" s="21"/>
      <c r="M4983" s="21"/>
      <c r="N4983" s="21" t="s">
        <v>10309</v>
      </c>
      <c r="O4983" s="21"/>
      <c r="P4983" s="21"/>
      <c r="Q4983" s="21"/>
      <c r="R4983" s="21" t="s">
        <v>10284</v>
      </c>
      <c r="S4983" s="27" t="s">
        <v>10285</v>
      </c>
      <c r="T4983" s="21" t="s">
        <v>10310</v>
      </c>
      <c r="U4983" s="23"/>
      <c r="V4983" s="23"/>
      <c r="W4983" s="15">
        <f t="shared" si="191"/>
        <v>45711</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10284</v>
      </c>
      <c r="S4984" s="27" t="s">
        <v>10285</v>
      </c>
      <c r="T4984" s="21" t="s">
        <v>10286</v>
      </c>
      <c r="U4984" s="23"/>
      <c r="V4984" s="23"/>
      <c r="W4984" s="15">
        <f t="shared" si="191"/>
        <v>45711</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10311</v>
      </c>
      <c r="D4985" s="21" t="s">
        <v>47</v>
      </c>
      <c r="E4985" s="21" t="s">
        <v>3421</v>
      </c>
      <c r="F4985" s="21"/>
      <c r="G4985" s="21"/>
      <c r="H4985" s="21" t="s">
        <v>10312</v>
      </c>
      <c r="I4985" s="21" t="s">
        <v>10313</v>
      </c>
      <c r="J4985" s="21" t="s">
        <v>776</v>
      </c>
      <c r="K4985" s="21">
        <v>1.0</v>
      </c>
      <c r="L4985" s="21" t="s">
        <v>35</v>
      </c>
      <c r="M4985" s="21"/>
      <c r="N4985" s="21" t="s">
        <v>10314</v>
      </c>
      <c r="O4985" s="21"/>
      <c r="P4985" s="21"/>
      <c r="Q4985" s="21"/>
      <c r="R4985" s="21" t="s">
        <v>10284</v>
      </c>
      <c r="S4985" s="27" t="s">
        <v>10285</v>
      </c>
      <c r="T4985" s="21" t="s">
        <v>10315</v>
      </c>
      <c r="U4985" s="23"/>
      <c r="V4985" s="23"/>
      <c r="W4985" s="15">
        <f t="shared" si="191"/>
        <v>45711</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10316</v>
      </c>
      <c r="D4986" s="21" t="s">
        <v>118</v>
      </c>
      <c r="E4986" s="27" t="s">
        <v>5256</v>
      </c>
      <c r="F4986" s="21"/>
      <c r="G4986" s="21"/>
      <c r="H4986" s="21"/>
      <c r="I4986" s="21"/>
      <c r="J4986" s="21"/>
      <c r="K4986" s="21"/>
      <c r="L4986" s="21"/>
      <c r="M4986" s="21"/>
      <c r="N4986" s="21" t="s">
        <v>10317</v>
      </c>
      <c r="O4986" s="21"/>
      <c r="P4986" s="21"/>
      <c r="Q4986" s="21"/>
      <c r="R4986" s="21" t="s">
        <v>10284</v>
      </c>
      <c r="S4986" s="27" t="s">
        <v>10285</v>
      </c>
      <c r="T4986" s="21" t="s">
        <v>10286</v>
      </c>
      <c r="U4986" s="23"/>
      <c r="V4986" s="23"/>
      <c r="W4986" s="15">
        <f t="shared" si="191"/>
        <v>45711</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10318</v>
      </c>
      <c r="D4987" s="21" t="s">
        <v>84</v>
      </c>
      <c r="E4987" s="21" t="s">
        <v>10319</v>
      </c>
      <c r="F4987" s="21"/>
      <c r="G4987" s="21"/>
      <c r="H4987" s="21" t="s">
        <v>10320</v>
      </c>
      <c r="I4987" s="21"/>
      <c r="J4987" s="21" t="s">
        <v>99</v>
      </c>
      <c r="K4987" s="21">
        <v>1.0</v>
      </c>
      <c r="L4987" s="21" t="s">
        <v>35</v>
      </c>
      <c r="M4987" s="21" t="s">
        <v>100</v>
      </c>
      <c r="N4987" s="21" t="s">
        <v>10321</v>
      </c>
      <c r="O4987" s="21"/>
      <c r="P4987" s="21"/>
      <c r="Q4987" s="21"/>
      <c r="R4987" s="21" t="s">
        <v>10284</v>
      </c>
      <c r="S4987" s="27" t="s">
        <v>10285</v>
      </c>
      <c r="T4987" s="21" t="s">
        <v>10322</v>
      </c>
      <c r="U4987" s="23"/>
      <c r="V4987" s="23"/>
      <c r="W4987" s="15">
        <f t="shared" si="191"/>
        <v>45711</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10284</v>
      </c>
      <c r="S4988" s="27" t="s">
        <v>10285</v>
      </c>
      <c r="T4988" s="21" t="s">
        <v>10286</v>
      </c>
      <c r="U4988" s="23"/>
      <c r="V4988" s="23"/>
      <c r="W4988" s="15">
        <f t="shared" si="191"/>
        <v>45711</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7582</v>
      </c>
      <c r="D4989" s="21" t="str">
        <f t="shared" si="6982"/>
        <v>comp</v>
      </c>
      <c r="E4989" s="21" t="str">
        <f t="shared" si="6983"/>
        <v>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10284</v>
      </c>
      <c r="S4989" s="27" t="s">
        <v>10285</v>
      </c>
      <c r="T4989" s="21" t="s">
        <v>10286</v>
      </c>
      <c r="U4989" s="23"/>
      <c r="V4989" s="23"/>
      <c r="W4989" s="15">
        <f t="shared" si="191"/>
        <v>45711</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7585</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10284</v>
      </c>
      <c r="S4990" s="27" t="s">
        <v>10285</v>
      </c>
      <c r="T4990" s="21" t="s">
        <v>10286</v>
      </c>
      <c r="U4990" s="23"/>
      <c r="V4990" s="23"/>
      <c r="W4990" s="15">
        <f t="shared" si="191"/>
        <v>45711</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7589</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10284</v>
      </c>
      <c r="S4991" s="27" t="s">
        <v>10285</v>
      </c>
      <c r="T4991" s="21" t="s">
        <v>10286</v>
      </c>
      <c r="U4991" s="23"/>
      <c r="V4991" s="23"/>
      <c r="W4991" s="15">
        <f t="shared" si="191"/>
        <v>45711</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7592</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10284</v>
      </c>
      <c r="S4992" s="27" t="s">
        <v>10285</v>
      </c>
      <c r="T4992" s="21" t="s">
        <v>10286</v>
      </c>
      <c r="U4992" s="23"/>
      <c r="V4992" s="23"/>
      <c r="W4992" s="15">
        <f t="shared" si="191"/>
        <v>45711</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4764</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10284</v>
      </c>
      <c r="S4993" s="27" t="s">
        <v>10285</v>
      </c>
      <c r="T4993" s="21" t="s">
        <v>10286</v>
      </c>
      <c r="U4993" s="23"/>
      <c r="V4993" s="23"/>
      <c r="W4993" s="15">
        <f t="shared" si="191"/>
        <v>45711</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45711</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10323</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45711</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10323</v>
      </c>
      <c r="S4996" s="21" t="s">
        <v>10324</v>
      </c>
      <c r="T4996" s="21" t="s">
        <v>10325</v>
      </c>
      <c r="U4996" s="77"/>
      <c r="V4996" s="23"/>
      <c r="W4996" s="15">
        <f t="shared" si="191"/>
        <v>45711</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10323</v>
      </c>
      <c r="S4997" s="21" t="s">
        <v>10324</v>
      </c>
      <c r="T4997" s="21" t="s">
        <v>10325</v>
      </c>
      <c r="U4997" s="23"/>
      <c r="V4997" s="23"/>
      <c r="W4997" s="15">
        <f t="shared" si="191"/>
        <v>45711</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3665</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10323</v>
      </c>
      <c r="S4998" s="21" t="s">
        <v>10324</v>
      </c>
      <c r="T4998" s="21" t="s">
        <v>10325</v>
      </c>
      <c r="U4998" s="23"/>
      <c r="V4998" s="23"/>
      <c r="W4998" s="15">
        <f t="shared" si="191"/>
        <v>45711</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10326</v>
      </c>
      <c r="F4999" s="21" t="str">
        <f t="shared" si="7000"/>
        <v/>
      </c>
      <c r="G4999" s="21"/>
      <c r="H4999" s="21" t="s">
        <v>10327</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10323</v>
      </c>
      <c r="S4999" s="21" t="s">
        <v>10324</v>
      </c>
      <c r="T4999" s="21" t="s">
        <v>10325</v>
      </c>
      <c r="U4999" s="23"/>
      <c r="V4999" s="23"/>
      <c r="W4999" s="15">
        <f t="shared" si="191"/>
        <v>45711</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10328</v>
      </c>
      <c r="D5000" s="21" t="s">
        <v>250</v>
      </c>
      <c r="E5000" s="21" t="s">
        <v>10329</v>
      </c>
      <c r="F5000" s="21"/>
      <c r="G5000" s="21"/>
      <c r="H5000" s="21" t="s">
        <v>10330</v>
      </c>
      <c r="I5000" s="21" t="s">
        <v>10331</v>
      </c>
      <c r="J5000" s="21"/>
      <c r="K5000" s="21"/>
      <c r="L5000" s="21"/>
      <c r="M5000" s="21"/>
      <c r="N5000" s="21" t="s">
        <v>10332</v>
      </c>
      <c r="O5000" s="21" t="s">
        <v>65</v>
      </c>
      <c r="P5000" s="21" t="s">
        <v>10332</v>
      </c>
      <c r="Q5000" s="21"/>
      <c r="R5000" s="21" t="s">
        <v>10323</v>
      </c>
      <c r="S5000" s="21" t="s">
        <v>10324</v>
      </c>
      <c r="T5000" s="21" t="s">
        <v>10333</v>
      </c>
      <c r="U5000" s="23"/>
      <c r="V5000" s="23"/>
      <c r="W5000" s="15">
        <f t="shared" si="191"/>
        <v>45711</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10334</v>
      </c>
      <c r="D5001" s="21" t="s">
        <v>47</v>
      </c>
      <c r="E5001" s="21" t="s">
        <v>921</v>
      </c>
      <c r="F5001" s="21"/>
      <c r="G5001" s="21"/>
      <c r="H5001" s="21" t="s">
        <v>10335</v>
      </c>
      <c r="I5001" s="21"/>
      <c r="J5001" s="21" t="s">
        <v>10336</v>
      </c>
      <c r="K5001" s="21">
        <v>1.0</v>
      </c>
      <c r="L5001" s="21" t="s">
        <v>35</v>
      </c>
      <c r="M5001" s="21"/>
      <c r="N5001" s="21" t="s">
        <v>10337</v>
      </c>
      <c r="O5001" s="21"/>
      <c r="P5001" s="21"/>
      <c r="Q5001" s="21"/>
      <c r="R5001" s="21" t="s">
        <v>10323</v>
      </c>
      <c r="S5001" s="21" t="s">
        <v>10324</v>
      </c>
      <c r="T5001" s="21" t="s">
        <v>10338</v>
      </c>
      <c r="U5001" s="23"/>
      <c r="V5001" s="23"/>
      <c r="W5001" s="15">
        <f t="shared" si="191"/>
        <v>45711</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10339</v>
      </c>
      <c r="D5002" s="21" t="s">
        <v>183</v>
      </c>
      <c r="E5002" s="21" t="s">
        <v>10340</v>
      </c>
      <c r="F5002" s="21"/>
      <c r="G5002" s="21"/>
      <c r="H5002" s="21" t="s">
        <v>10341</v>
      </c>
      <c r="I5002" s="21" t="s">
        <v>6258</v>
      </c>
      <c r="J5002" s="21" t="s">
        <v>2448</v>
      </c>
      <c r="K5002" s="21">
        <v>3.0</v>
      </c>
      <c r="L5002" s="21" t="s">
        <v>76</v>
      </c>
      <c r="M5002" s="21"/>
      <c r="N5002" s="21" t="s">
        <v>6259</v>
      </c>
      <c r="O5002" s="21"/>
      <c r="P5002" s="21"/>
      <c r="Q5002" s="21"/>
      <c r="R5002" s="21" t="s">
        <v>10323</v>
      </c>
      <c r="S5002" s="21" t="s">
        <v>10324</v>
      </c>
      <c r="T5002" s="21" t="s">
        <v>10342</v>
      </c>
      <c r="U5002" s="23"/>
      <c r="V5002" s="23"/>
      <c r="W5002" s="15">
        <f t="shared" si="191"/>
        <v>45711</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10343</v>
      </c>
      <c r="D5003" s="21" t="s">
        <v>250</v>
      </c>
      <c r="E5003" s="21" t="s">
        <v>10344</v>
      </c>
      <c r="F5003" s="21"/>
      <c r="G5003" s="21"/>
      <c r="H5003" s="21" t="s">
        <v>10345</v>
      </c>
      <c r="I5003" s="21" t="s">
        <v>10346</v>
      </c>
      <c r="J5003" s="21"/>
      <c r="K5003" s="21"/>
      <c r="L5003" s="21"/>
      <c r="M5003" s="21"/>
      <c r="N5003" s="21" t="s">
        <v>10347</v>
      </c>
      <c r="O5003" s="21" t="s">
        <v>65</v>
      </c>
      <c r="P5003" s="21" t="s">
        <v>10347</v>
      </c>
      <c r="Q5003" s="21"/>
      <c r="R5003" s="21" t="s">
        <v>10323</v>
      </c>
      <c r="S5003" s="21" t="s">
        <v>10324</v>
      </c>
      <c r="T5003" s="21" t="s">
        <v>10348</v>
      </c>
      <c r="U5003" s="23"/>
      <c r="V5003" s="23"/>
      <c r="W5003" s="15">
        <f t="shared" si="191"/>
        <v>45711</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10349</v>
      </c>
      <c r="D5004" s="21" t="s">
        <v>47</v>
      </c>
      <c r="E5004" s="21" t="s">
        <v>612</v>
      </c>
      <c r="F5004" s="21"/>
      <c r="G5004" s="21"/>
      <c r="H5004" s="21" t="s">
        <v>10350</v>
      </c>
      <c r="I5004" s="21"/>
      <c r="J5004" s="21" t="s">
        <v>10351</v>
      </c>
      <c r="K5004" s="21">
        <v>1.0</v>
      </c>
      <c r="L5004" s="21" t="s">
        <v>35</v>
      </c>
      <c r="M5004" s="21"/>
      <c r="N5004" s="21" t="s">
        <v>10352</v>
      </c>
      <c r="O5004" s="21"/>
      <c r="P5004" s="21"/>
      <c r="Q5004" s="21"/>
      <c r="R5004" s="21" t="s">
        <v>10323</v>
      </c>
      <c r="S5004" s="21" t="s">
        <v>10324</v>
      </c>
      <c r="T5004" s="21" t="s">
        <v>10353</v>
      </c>
      <c r="U5004" s="23"/>
      <c r="V5004" s="23"/>
      <c r="W5004" s="15">
        <f t="shared" si="191"/>
        <v>45711</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10339</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10323</v>
      </c>
      <c r="S5005" s="21" t="s">
        <v>10324</v>
      </c>
      <c r="T5005" s="21" t="s">
        <v>10325</v>
      </c>
      <c r="U5005" s="23"/>
      <c r="V5005" s="23"/>
      <c r="W5005" s="15">
        <f t="shared" si="191"/>
        <v>45711</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10354</v>
      </c>
      <c r="D5006" s="21" t="s">
        <v>47</v>
      </c>
      <c r="E5006" s="21" t="s">
        <v>10355</v>
      </c>
      <c r="F5006" s="21"/>
      <c r="G5006" s="21"/>
      <c r="H5006" s="21" t="s">
        <v>10356</v>
      </c>
      <c r="I5006" s="21" t="s">
        <v>10357</v>
      </c>
      <c r="J5006" s="21"/>
      <c r="K5006" s="21"/>
      <c r="L5006" s="21"/>
      <c r="M5006" s="21"/>
      <c r="N5006" s="21" t="s">
        <v>10358</v>
      </c>
      <c r="O5006" s="21" t="s">
        <v>178</v>
      </c>
      <c r="P5006" s="21" t="s">
        <v>10359</v>
      </c>
      <c r="Q5006" s="21"/>
      <c r="R5006" s="21" t="s">
        <v>10323</v>
      </c>
      <c r="S5006" s="21" t="s">
        <v>10324</v>
      </c>
      <c r="T5006" s="21" t="s">
        <v>10360</v>
      </c>
      <c r="U5006" s="23"/>
      <c r="V5006" s="23"/>
      <c r="W5006" s="15">
        <f t="shared" si="191"/>
        <v>45711</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10361</v>
      </c>
      <c r="D5007" s="21" t="s">
        <v>47</v>
      </c>
      <c r="E5007" s="21" t="s">
        <v>612</v>
      </c>
      <c r="F5007" s="21"/>
      <c r="G5007" s="21"/>
      <c r="H5007" s="21" t="s">
        <v>10362</v>
      </c>
      <c r="I5007" s="21"/>
      <c r="J5007" s="21" t="s">
        <v>640</v>
      </c>
      <c r="K5007" s="21">
        <v>1.0</v>
      </c>
      <c r="L5007" s="21" t="s">
        <v>35</v>
      </c>
      <c r="M5007" s="21"/>
      <c r="N5007" s="21" t="s">
        <v>10363</v>
      </c>
      <c r="O5007" s="21"/>
      <c r="P5007" s="21"/>
      <c r="Q5007" s="21"/>
      <c r="R5007" s="21" t="s">
        <v>10323</v>
      </c>
      <c r="S5007" s="21" t="s">
        <v>10324</v>
      </c>
      <c r="T5007" s="21" t="s">
        <v>10364</v>
      </c>
      <c r="U5007" s="23"/>
      <c r="V5007" s="23"/>
      <c r="W5007" s="15">
        <f t="shared" si="191"/>
        <v>45711</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10365</v>
      </c>
      <c r="D5008" s="21" t="s">
        <v>183</v>
      </c>
      <c r="E5008" s="21" t="s">
        <v>10366</v>
      </c>
      <c r="F5008" s="21"/>
      <c r="G5008" s="21"/>
      <c r="H5008" s="21" t="s">
        <v>10367</v>
      </c>
      <c r="I5008" s="21"/>
      <c r="J5008" s="21" t="s">
        <v>360</v>
      </c>
      <c r="K5008" s="21">
        <v>3.0</v>
      </c>
      <c r="L5008" s="21" t="s">
        <v>76</v>
      </c>
      <c r="M5008" s="21"/>
      <c r="N5008" s="21" t="s">
        <v>712</v>
      </c>
      <c r="O5008" s="21"/>
      <c r="P5008" s="21"/>
      <c r="Q5008" s="21"/>
      <c r="R5008" s="21" t="s">
        <v>10323</v>
      </c>
      <c r="S5008" s="21" t="s">
        <v>10324</v>
      </c>
      <c r="T5008" s="21" t="s">
        <v>10368</v>
      </c>
      <c r="U5008" s="23"/>
      <c r="V5008" s="23"/>
      <c r="W5008" s="15">
        <f t="shared" si="191"/>
        <v>45711</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10369</v>
      </c>
      <c r="D5009" s="21" t="s">
        <v>29</v>
      </c>
      <c r="E5009" s="21" t="s">
        <v>10370</v>
      </c>
      <c r="F5009" s="21"/>
      <c r="G5009" s="21"/>
      <c r="H5009" s="21" t="s">
        <v>10371</v>
      </c>
      <c r="I5009" s="21"/>
      <c r="J5009" s="21" t="s">
        <v>87</v>
      </c>
      <c r="K5009" s="21">
        <v>4.0</v>
      </c>
      <c r="L5009" s="21" t="s">
        <v>88</v>
      </c>
      <c r="M5009" s="21"/>
      <c r="N5009" s="21" t="s">
        <v>10372</v>
      </c>
      <c r="O5009" s="21"/>
      <c r="P5009" s="21"/>
      <c r="Q5009" s="21"/>
      <c r="R5009" s="21" t="s">
        <v>10323</v>
      </c>
      <c r="S5009" s="21" t="s">
        <v>10324</v>
      </c>
      <c r="T5009" s="21" t="s">
        <v>10373</v>
      </c>
      <c r="U5009" s="23"/>
      <c r="V5009" s="23"/>
      <c r="W5009" s="15">
        <f t="shared" si="191"/>
        <v>45711</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10374</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10323</v>
      </c>
      <c r="S5010" s="21" t="s">
        <v>10324</v>
      </c>
      <c r="T5010" s="21" t="s">
        <v>10375</v>
      </c>
      <c r="U5010" s="23"/>
      <c r="V5010" s="23"/>
      <c r="W5010" s="15">
        <f t="shared" si="191"/>
        <v>45711</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5619</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10323</v>
      </c>
      <c r="S5011" s="21" t="s">
        <v>10324</v>
      </c>
      <c r="T5011" s="27" t="s">
        <v>10376</v>
      </c>
      <c r="U5011" s="23"/>
      <c r="V5011" s="23"/>
      <c r="W5011" s="15">
        <f t="shared" si="191"/>
        <v>45711</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10323</v>
      </c>
      <c r="S5012" s="21" t="s">
        <v>10324</v>
      </c>
      <c r="T5012" s="27" t="s">
        <v>10376</v>
      </c>
      <c r="U5012" s="23"/>
      <c r="V5012" s="23"/>
      <c r="W5012" s="15">
        <f t="shared" si="191"/>
        <v>45711</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10377</v>
      </c>
      <c r="D5013" s="21" t="s">
        <v>84</v>
      </c>
      <c r="E5013" s="21" t="s">
        <v>10378</v>
      </c>
      <c r="F5013" s="21"/>
      <c r="G5013" s="21"/>
      <c r="H5013" s="21" t="s">
        <v>10379</v>
      </c>
      <c r="I5013" s="21"/>
      <c r="J5013" s="21" t="s">
        <v>10380</v>
      </c>
      <c r="K5013" s="21">
        <v>1.0</v>
      </c>
      <c r="L5013" s="21" t="s">
        <v>35</v>
      </c>
      <c r="M5013" s="21" t="s">
        <v>10381</v>
      </c>
      <c r="N5013" s="21" t="s">
        <v>10382</v>
      </c>
      <c r="O5013" s="21"/>
      <c r="P5013" s="21"/>
      <c r="Q5013" s="21"/>
      <c r="R5013" s="21" t="s">
        <v>10323</v>
      </c>
      <c r="S5013" s="21" t="s">
        <v>10324</v>
      </c>
      <c r="T5013" s="27" t="s">
        <v>10383</v>
      </c>
      <c r="U5013" s="23"/>
      <c r="V5013" s="23"/>
      <c r="W5013" s="15">
        <f t="shared" si="191"/>
        <v>45711</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10323</v>
      </c>
      <c r="S5014" s="21" t="s">
        <v>10324</v>
      </c>
      <c r="T5014" s="27" t="s">
        <v>10376</v>
      </c>
      <c r="U5014" s="23"/>
      <c r="V5014" s="23"/>
      <c r="W5014" s="15">
        <f t="shared" si="191"/>
        <v>45711</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10384</v>
      </c>
      <c r="D5015" s="21" t="s">
        <v>118</v>
      </c>
      <c r="E5015" s="27" t="s">
        <v>5256</v>
      </c>
      <c r="F5015" s="21"/>
      <c r="G5015" s="21"/>
      <c r="H5015" s="21"/>
      <c r="I5015" s="21"/>
      <c r="J5015" s="21"/>
      <c r="K5015" s="21"/>
      <c r="L5015" s="21"/>
      <c r="M5015" s="21"/>
      <c r="N5015" s="21" t="s">
        <v>10385</v>
      </c>
      <c r="O5015" s="21"/>
      <c r="P5015" s="21"/>
      <c r="Q5015" s="21"/>
      <c r="R5015" s="21" t="s">
        <v>10323</v>
      </c>
      <c r="S5015" s="21" t="s">
        <v>10324</v>
      </c>
      <c r="T5015" s="27" t="s">
        <v>10376</v>
      </c>
      <c r="U5015" s="23"/>
      <c r="V5015" s="23"/>
      <c r="W5015" s="15">
        <f t="shared" si="191"/>
        <v>45711</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10386</v>
      </c>
      <c r="D5016" s="21" t="s">
        <v>84</v>
      </c>
      <c r="E5016" s="21" t="s">
        <v>10387</v>
      </c>
      <c r="F5016" s="21"/>
      <c r="G5016" s="21"/>
      <c r="H5016" s="21" t="s">
        <v>10388</v>
      </c>
      <c r="I5016" s="21"/>
      <c r="J5016" s="21" t="s">
        <v>87</v>
      </c>
      <c r="K5016" s="21">
        <v>4.0</v>
      </c>
      <c r="L5016" s="21" t="s">
        <v>88</v>
      </c>
      <c r="M5016" s="21" t="s">
        <v>10389</v>
      </c>
      <c r="N5016" s="21" t="s">
        <v>10390</v>
      </c>
      <c r="O5016" s="21"/>
      <c r="P5016" s="21"/>
      <c r="Q5016" s="21"/>
      <c r="R5016" s="21" t="s">
        <v>10323</v>
      </c>
      <c r="S5016" s="21" t="s">
        <v>10324</v>
      </c>
      <c r="T5016" s="27" t="s">
        <v>10391</v>
      </c>
      <c r="U5016" s="23"/>
      <c r="V5016" s="23"/>
      <c r="W5016" s="15">
        <f t="shared" si="191"/>
        <v>45711</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10323</v>
      </c>
      <c r="S5017" s="21" t="s">
        <v>10324</v>
      </c>
      <c r="T5017" s="27" t="s">
        <v>10376</v>
      </c>
      <c r="U5017" s="23"/>
      <c r="V5017" s="23"/>
      <c r="W5017" s="15">
        <f t="shared" si="191"/>
        <v>45711</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7582</v>
      </c>
      <c r="D5018" s="21" t="str">
        <f t="shared" si="7023"/>
        <v>comp</v>
      </c>
      <c r="E5018" s="21" t="str">
        <f t="shared" si="7024"/>
        <v>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10323</v>
      </c>
      <c r="S5018" s="21" t="s">
        <v>10324</v>
      </c>
      <c r="T5018" s="27" t="s">
        <v>10376</v>
      </c>
      <c r="U5018" s="23"/>
      <c r="V5018" s="23"/>
      <c r="W5018" s="15">
        <f t="shared" si="191"/>
        <v>45711</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7585</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10323</v>
      </c>
      <c r="S5019" s="21" t="s">
        <v>10324</v>
      </c>
      <c r="T5019" s="27" t="s">
        <v>10376</v>
      </c>
      <c r="U5019" s="23"/>
      <c r="V5019" s="23"/>
      <c r="W5019" s="15">
        <f t="shared" si="191"/>
        <v>45711</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7589</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10323</v>
      </c>
      <c r="S5020" s="21" t="s">
        <v>10324</v>
      </c>
      <c r="T5020" s="27" t="s">
        <v>10376</v>
      </c>
      <c r="U5020" s="23"/>
      <c r="V5020" s="23"/>
      <c r="W5020" s="15">
        <f t="shared" si="191"/>
        <v>45711</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7592</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10323</v>
      </c>
      <c r="S5021" s="21" t="s">
        <v>10324</v>
      </c>
      <c r="T5021" s="27" t="s">
        <v>10376</v>
      </c>
      <c r="U5021" s="23"/>
      <c r="V5021" s="23"/>
      <c r="W5021" s="15">
        <f t="shared" si="191"/>
        <v>45711</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4764</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10323</v>
      </c>
      <c r="S5022" s="21" t="s">
        <v>10324</v>
      </c>
      <c r="T5022" s="27" t="s">
        <v>10376</v>
      </c>
      <c r="U5022" s="23"/>
      <c r="V5022" s="23"/>
      <c r="W5022" s="15">
        <f t="shared" si="191"/>
        <v>45711</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45711</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45711</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10392</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45711</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10392</v>
      </c>
      <c r="S5026" s="21" t="s">
        <v>10393</v>
      </c>
      <c r="T5026" s="21" t="s">
        <v>10394</v>
      </c>
      <c r="U5026" s="77"/>
      <c r="V5026" s="23"/>
      <c r="W5026" s="15">
        <f t="shared" si="191"/>
        <v>45711</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10392</v>
      </c>
      <c r="S5027" s="21" t="s">
        <v>10393</v>
      </c>
      <c r="T5027" s="21" t="s">
        <v>10394</v>
      </c>
      <c r="U5027" s="23"/>
      <c r="V5027" s="23"/>
      <c r="W5027" s="15">
        <f t="shared" si="191"/>
        <v>45711</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3665</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10392</v>
      </c>
      <c r="S5028" s="21" t="s">
        <v>10393</v>
      </c>
      <c r="T5028" s="21" t="s">
        <v>10394</v>
      </c>
      <c r="U5028" s="23"/>
      <c r="V5028" s="23"/>
      <c r="W5028" s="15">
        <f t="shared" si="191"/>
        <v>45711</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10395</v>
      </c>
      <c r="D5029" s="21" t="s">
        <v>250</v>
      </c>
      <c r="E5029" s="21" t="s">
        <v>10396</v>
      </c>
      <c r="F5029" s="21"/>
      <c r="G5029" s="21"/>
      <c r="H5029" s="21" t="s">
        <v>10397</v>
      </c>
      <c r="I5029" s="21" t="s">
        <v>10398</v>
      </c>
      <c r="J5029" s="21" t="s">
        <v>7501</v>
      </c>
      <c r="K5029" s="21">
        <v>1.0</v>
      </c>
      <c r="L5029" s="21" t="s">
        <v>35</v>
      </c>
      <c r="M5029" s="21"/>
      <c r="N5029" s="21" t="s">
        <v>3735</v>
      </c>
      <c r="O5029" s="21"/>
      <c r="P5029" s="21"/>
      <c r="Q5029" s="21"/>
      <c r="R5029" s="21" t="s">
        <v>10392</v>
      </c>
      <c r="S5029" s="21" t="s">
        <v>10393</v>
      </c>
      <c r="T5029" s="21" t="s">
        <v>10399</v>
      </c>
      <c r="U5029" s="23"/>
      <c r="V5029" s="23"/>
      <c r="W5029" s="15">
        <f t="shared" si="191"/>
        <v>45711</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10400</v>
      </c>
      <c r="D5030" s="21" t="s">
        <v>47</v>
      </c>
      <c r="E5030" s="21" t="s">
        <v>10401</v>
      </c>
      <c r="F5030" s="21"/>
      <c r="G5030" s="21"/>
      <c r="H5030" s="21" t="s">
        <v>10402</v>
      </c>
      <c r="I5030" s="21" t="s">
        <v>9260</v>
      </c>
      <c r="J5030" s="21" t="s">
        <v>214</v>
      </c>
      <c r="K5030" s="21">
        <v>7.0</v>
      </c>
      <c r="L5030" s="21" t="s">
        <v>215</v>
      </c>
      <c r="M5030" s="21"/>
      <c r="N5030" s="21" t="s">
        <v>9261</v>
      </c>
      <c r="O5030" s="21"/>
      <c r="P5030" s="21"/>
      <c r="Q5030" s="21"/>
      <c r="R5030" s="21" t="s">
        <v>10392</v>
      </c>
      <c r="S5030" s="21" t="s">
        <v>10393</v>
      </c>
      <c r="T5030" s="21" t="s">
        <v>10403</v>
      </c>
      <c r="U5030" s="23"/>
      <c r="V5030" s="23"/>
      <c r="W5030" s="15">
        <f t="shared" si="191"/>
        <v>45711</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10404</v>
      </c>
      <c r="D5031" s="21" t="s">
        <v>47</v>
      </c>
      <c r="E5031" s="21" t="s">
        <v>3466</v>
      </c>
      <c r="F5031" s="21"/>
      <c r="G5031" s="21"/>
      <c r="H5031" s="21" t="s">
        <v>10405</v>
      </c>
      <c r="I5031" s="21" t="s">
        <v>10406</v>
      </c>
      <c r="J5031" s="21" t="s">
        <v>3469</v>
      </c>
      <c r="K5031" s="21">
        <v>8.0</v>
      </c>
      <c r="L5031" s="21" t="s">
        <v>196</v>
      </c>
      <c r="M5031" s="21"/>
      <c r="N5031" s="21" t="s">
        <v>3470</v>
      </c>
      <c r="O5031" s="21"/>
      <c r="P5031" s="21"/>
      <c r="Q5031" s="21"/>
      <c r="R5031" s="21" t="s">
        <v>10392</v>
      </c>
      <c r="S5031" s="21" t="s">
        <v>10393</v>
      </c>
      <c r="T5031" s="21" t="s">
        <v>10407</v>
      </c>
      <c r="U5031" s="23"/>
      <c r="V5031" s="23"/>
      <c r="W5031" s="15">
        <f t="shared" si="191"/>
        <v>45711</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6651</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10392</v>
      </c>
      <c r="S5032" s="21" t="s">
        <v>10393</v>
      </c>
      <c r="T5032" s="21" t="s">
        <v>10394</v>
      </c>
      <c r="U5032" s="23"/>
      <c r="V5032" s="23"/>
      <c r="W5032" s="15">
        <f t="shared" si="191"/>
        <v>45711</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10392</v>
      </c>
      <c r="S5033" s="21" t="s">
        <v>10393</v>
      </c>
      <c r="T5033" s="21" t="s">
        <v>10394</v>
      </c>
      <c r="U5033" s="23"/>
      <c r="V5033" s="23"/>
      <c r="W5033" s="15">
        <f t="shared" si="191"/>
        <v>45711</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10408</v>
      </c>
      <c r="D5034" s="21" t="s">
        <v>47</v>
      </c>
      <c r="E5034" s="21" t="s">
        <v>10409</v>
      </c>
      <c r="F5034" s="21"/>
      <c r="G5034" s="21"/>
      <c r="H5034" s="21" t="s">
        <v>10410</v>
      </c>
      <c r="I5034" s="21" t="s">
        <v>10411</v>
      </c>
      <c r="J5034" s="21"/>
      <c r="K5034" s="21"/>
      <c r="L5034" s="21"/>
      <c r="M5034" s="21"/>
      <c r="N5034" s="21" t="s">
        <v>10412</v>
      </c>
      <c r="O5034" s="21" t="s">
        <v>65</v>
      </c>
      <c r="P5034" s="21" t="s">
        <v>10412</v>
      </c>
      <c r="Q5034" s="21" t="s">
        <v>10413</v>
      </c>
      <c r="R5034" s="21" t="s">
        <v>10392</v>
      </c>
      <c r="S5034" s="21" t="s">
        <v>10393</v>
      </c>
      <c r="T5034" s="21" t="s">
        <v>10414</v>
      </c>
      <c r="U5034" s="23"/>
      <c r="V5034" s="23"/>
      <c r="W5034" s="15">
        <f t="shared" si="191"/>
        <v>45711</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10415</v>
      </c>
      <c r="D5035" s="21" t="s">
        <v>47</v>
      </c>
      <c r="E5035" s="21" t="s">
        <v>921</v>
      </c>
      <c r="F5035" s="21"/>
      <c r="G5035" s="21"/>
      <c r="H5035" s="21" t="s">
        <v>10416</v>
      </c>
      <c r="I5035" s="21"/>
      <c r="J5035" s="21" t="s">
        <v>7442</v>
      </c>
      <c r="K5035" s="21">
        <v>1.0</v>
      </c>
      <c r="L5035" s="21" t="s">
        <v>35</v>
      </c>
      <c r="M5035" s="21"/>
      <c r="N5035" s="21" t="s">
        <v>10417</v>
      </c>
      <c r="O5035" s="21"/>
      <c r="P5035" s="21"/>
      <c r="Q5035" s="21" t="s">
        <v>10418</v>
      </c>
      <c r="R5035" s="21" t="s">
        <v>10392</v>
      </c>
      <c r="S5035" s="21" t="s">
        <v>10393</v>
      </c>
      <c r="T5035" s="21" t="s">
        <v>10419</v>
      </c>
      <c r="U5035" s="23"/>
      <c r="V5035" s="23"/>
      <c r="W5035" s="15">
        <f t="shared" si="191"/>
        <v>45711</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10420</v>
      </c>
      <c r="D5036" s="21" t="s">
        <v>47</v>
      </c>
      <c r="E5036" s="21" t="s">
        <v>1066</v>
      </c>
      <c r="F5036" s="21"/>
      <c r="G5036" s="21"/>
      <c r="H5036" s="21" t="s">
        <v>10421</v>
      </c>
      <c r="I5036" s="21"/>
      <c r="J5036" s="21" t="s">
        <v>677</v>
      </c>
      <c r="K5036" s="21">
        <v>1.0</v>
      </c>
      <c r="L5036" s="21" t="s">
        <v>35</v>
      </c>
      <c r="M5036" s="21"/>
      <c r="N5036" s="21" t="s">
        <v>678</v>
      </c>
      <c r="O5036" s="21"/>
      <c r="P5036" s="21"/>
      <c r="Q5036" s="21"/>
      <c r="R5036" s="21" t="s">
        <v>10392</v>
      </c>
      <c r="S5036" s="21" t="s">
        <v>10393</v>
      </c>
      <c r="T5036" s="27" t="s">
        <v>10422</v>
      </c>
      <c r="U5036" s="23"/>
      <c r="V5036" s="23"/>
      <c r="W5036" s="15">
        <f t="shared" si="191"/>
        <v>45711</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5297</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10392</v>
      </c>
      <c r="S5037" s="21" t="s">
        <v>10393</v>
      </c>
      <c r="T5037" s="21" t="s">
        <v>10423</v>
      </c>
      <c r="U5037" s="23"/>
      <c r="V5037" s="23"/>
      <c r="W5037" s="15">
        <f t="shared" si="191"/>
        <v>45711</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4764</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10392</v>
      </c>
      <c r="S5038" s="21" t="s">
        <v>10393</v>
      </c>
      <c r="T5038" s="21" t="s">
        <v>10424</v>
      </c>
      <c r="U5038" s="23"/>
      <c r="V5038" s="23"/>
      <c r="W5038" s="15">
        <f t="shared" si="191"/>
        <v>45711</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45711</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45711</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10425</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45711</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10425</v>
      </c>
      <c r="S5042" s="21" t="s">
        <v>10426</v>
      </c>
      <c r="T5042" s="21" t="s">
        <v>10427</v>
      </c>
      <c r="U5042" s="77"/>
      <c r="V5042" s="23"/>
      <c r="W5042" s="15">
        <f t="shared" si="191"/>
        <v>45711</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10425</v>
      </c>
      <c r="S5043" s="21" t="s">
        <v>10426</v>
      </c>
      <c r="T5043" s="21" t="s">
        <v>10427</v>
      </c>
      <c r="U5043" s="23"/>
      <c r="V5043" s="23"/>
      <c r="W5043" s="15">
        <f t="shared" si="191"/>
        <v>45711</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3665</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10425</v>
      </c>
      <c r="S5044" s="21" t="s">
        <v>10426</v>
      </c>
      <c r="T5044" s="21" t="s">
        <v>10427</v>
      </c>
      <c r="U5044" s="23"/>
      <c r="V5044" s="23"/>
      <c r="W5044" s="15">
        <f t="shared" si="191"/>
        <v>45711</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10428</v>
      </c>
      <c r="D5045" s="21" t="s">
        <v>47</v>
      </c>
      <c r="E5045" s="21" t="s">
        <v>10429</v>
      </c>
      <c r="F5045" s="21"/>
      <c r="G5045" s="21"/>
      <c r="H5045" s="21" t="s">
        <v>10430</v>
      </c>
      <c r="I5045" s="21"/>
      <c r="J5045" s="21" t="s">
        <v>113</v>
      </c>
      <c r="K5045" s="21">
        <v>1.0</v>
      </c>
      <c r="L5045" s="21" t="s">
        <v>35</v>
      </c>
      <c r="M5045" s="21"/>
      <c r="N5045" s="21" t="s">
        <v>114</v>
      </c>
      <c r="O5045" s="21"/>
      <c r="P5045" s="21"/>
      <c r="Q5045" s="21"/>
      <c r="R5045" s="21" t="s">
        <v>10425</v>
      </c>
      <c r="S5045" s="21" t="s">
        <v>10426</v>
      </c>
      <c r="T5045" s="21" t="s">
        <v>10431</v>
      </c>
      <c r="U5045" s="23"/>
      <c r="V5045" s="23"/>
      <c r="W5045" s="15">
        <f t="shared" si="191"/>
        <v>45711</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10432</v>
      </c>
      <c r="D5046" s="21" t="s">
        <v>47</v>
      </c>
      <c r="E5046" s="21" t="s">
        <v>10433</v>
      </c>
      <c r="F5046" s="21"/>
      <c r="G5046" s="21"/>
      <c r="H5046" s="21" t="s">
        <v>10434</v>
      </c>
      <c r="I5046" s="21" t="s">
        <v>10435</v>
      </c>
      <c r="J5046" s="21"/>
      <c r="K5046" s="21"/>
      <c r="L5046" s="21"/>
      <c r="M5046" s="21"/>
      <c r="N5046" s="21" t="s">
        <v>10436</v>
      </c>
      <c r="O5046" s="21" t="s">
        <v>65</v>
      </c>
      <c r="P5046" s="21" t="s">
        <v>10436</v>
      </c>
      <c r="Q5046" s="21"/>
      <c r="R5046" s="21" t="s">
        <v>10425</v>
      </c>
      <c r="S5046" s="21" t="s">
        <v>10426</v>
      </c>
      <c r="T5046" s="21" t="s">
        <v>10437</v>
      </c>
      <c r="U5046" s="23"/>
      <c r="V5046" s="23"/>
      <c r="W5046" s="15">
        <f t="shared" si="191"/>
        <v>45711</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10438</v>
      </c>
      <c r="D5047" s="21" t="s">
        <v>47</v>
      </c>
      <c r="E5047" s="21" t="s">
        <v>612</v>
      </c>
      <c r="F5047" s="21"/>
      <c r="G5047" s="21"/>
      <c r="H5047" s="21" t="s">
        <v>10439</v>
      </c>
      <c r="I5047" s="21" t="s">
        <v>10440</v>
      </c>
      <c r="J5047" s="21" t="s">
        <v>2089</v>
      </c>
      <c r="K5047" s="21">
        <v>5.0</v>
      </c>
      <c r="L5047" s="21" t="s">
        <v>622</v>
      </c>
      <c r="M5047" s="21"/>
      <c r="N5047" s="21" t="s">
        <v>10441</v>
      </c>
      <c r="O5047" s="21"/>
      <c r="P5047" s="21"/>
      <c r="Q5047" s="21"/>
      <c r="R5047" s="21" t="s">
        <v>10425</v>
      </c>
      <c r="S5047" s="21" t="s">
        <v>10426</v>
      </c>
      <c r="T5047" s="21" t="s">
        <v>10442</v>
      </c>
      <c r="U5047" s="23"/>
      <c r="V5047" s="23"/>
      <c r="W5047" s="15">
        <f t="shared" si="191"/>
        <v>45711</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10443</v>
      </c>
      <c r="D5048" s="21" t="s">
        <v>47</v>
      </c>
      <c r="E5048" s="21" t="s">
        <v>10444</v>
      </c>
      <c r="F5048" s="21"/>
      <c r="G5048" s="21"/>
      <c r="H5048" s="21" t="s">
        <v>10445</v>
      </c>
      <c r="I5048" s="21"/>
      <c r="J5048" s="21" t="s">
        <v>8741</v>
      </c>
      <c r="K5048" s="21">
        <v>8.0</v>
      </c>
      <c r="L5048" s="21" t="s">
        <v>196</v>
      </c>
      <c r="M5048" s="21"/>
      <c r="N5048" s="21" t="s">
        <v>8742</v>
      </c>
      <c r="O5048" s="21"/>
      <c r="P5048" s="21"/>
      <c r="Q5048" s="21"/>
      <c r="R5048" s="21" t="s">
        <v>10425</v>
      </c>
      <c r="S5048" s="21" t="s">
        <v>10426</v>
      </c>
      <c r="T5048" s="21" t="s">
        <v>10446</v>
      </c>
      <c r="U5048" s="23"/>
      <c r="V5048" s="23"/>
      <c r="W5048" s="15">
        <f t="shared" si="191"/>
        <v>45711</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10447</v>
      </c>
      <c r="D5049" s="21" t="s">
        <v>307</v>
      </c>
      <c r="E5049" s="21" t="s">
        <v>10448</v>
      </c>
      <c r="F5049" s="21"/>
      <c r="G5049" s="21"/>
      <c r="H5049" s="21" t="s">
        <v>10449</v>
      </c>
      <c r="I5049" s="21" t="s">
        <v>10450</v>
      </c>
      <c r="J5049" s="21" t="s">
        <v>5014</v>
      </c>
      <c r="K5049" s="21">
        <v>1.0</v>
      </c>
      <c r="L5049" s="21" t="s">
        <v>35</v>
      </c>
      <c r="M5049" s="21" t="s">
        <v>10043</v>
      </c>
      <c r="N5049" s="21" t="s">
        <v>10451</v>
      </c>
      <c r="O5049" s="21"/>
      <c r="P5049" s="21"/>
      <c r="Q5049" s="21"/>
      <c r="R5049" s="21" t="s">
        <v>10425</v>
      </c>
      <c r="S5049" s="21" t="s">
        <v>10426</v>
      </c>
      <c r="T5049" s="21" t="s">
        <v>10452</v>
      </c>
      <c r="U5049" s="23"/>
      <c r="V5049" s="23"/>
      <c r="W5049" s="15">
        <f t="shared" si="191"/>
        <v>45711</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10404</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10425</v>
      </c>
      <c r="S5050" s="21" t="s">
        <v>10426</v>
      </c>
      <c r="T5050" s="21" t="s">
        <v>10427</v>
      </c>
      <c r="U5050" s="23"/>
      <c r="V5050" s="23"/>
      <c r="W5050" s="15">
        <f t="shared" si="191"/>
        <v>45711</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10453</v>
      </c>
      <c r="D5051" s="21" t="s">
        <v>84</v>
      </c>
      <c r="E5051" s="21" t="s">
        <v>10454</v>
      </c>
      <c r="F5051" s="21"/>
      <c r="G5051" s="21"/>
      <c r="H5051" s="21" t="s">
        <v>10455</v>
      </c>
      <c r="I5051" s="21"/>
      <c r="J5051" s="21" t="s">
        <v>1145</v>
      </c>
      <c r="K5051" s="21">
        <v>1.0</v>
      </c>
      <c r="L5051" s="21" t="s">
        <v>35</v>
      </c>
      <c r="M5051" s="21"/>
      <c r="N5051" s="21" t="s">
        <v>10456</v>
      </c>
      <c r="O5051" s="21"/>
      <c r="P5051" s="21"/>
      <c r="Q5051" s="21"/>
      <c r="R5051" s="21" t="s">
        <v>10425</v>
      </c>
      <c r="S5051" s="21" t="s">
        <v>10426</v>
      </c>
      <c r="T5051" s="21" t="s">
        <v>10457</v>
      </c>
      <c r="U5051" s="23"/>
      <c r="V5051" s="23"/>
      <c r="W5051" s="15">
        <f t="shared" si="191"/>
        <v>45711</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10458</v>
      </c>
      <c r="D5052" s="21" t="s">
        <v>118</v>
      </c>
      <c r="E5052" s="21" t="s">
        <v>10459</v>
      </c>
      <c r="F5052" s="21"/>
      <c r="G5052" s="21"/>
      <c r="H5052" s="21" t="s">
        <v>10460</v>
      </c>
      <c r="I5052" s="21"/>
      <c r="J5052" s="21"/>
      <c r="K5052" s="21"/>
      <c r="L5052" s="21"/>
      <c r="M5052" s="21"/>
      <c r="N5052" s="21" t="s">
        <v>10461</v>
      </c>
      <c r="O5052" s="21"/>
      <c r="P5052" s="21"/>
      <c r="Q5052" s="21"/>
      <c r="R5052" s="21" t="s">
        <v>10425</v>
      </c>
      <c r="S5052" s="21" t="s">
        <v>10426</v>
      </c>
      <c r="T5052" s="21" t="s">
        <v>10462</v>
      </c>
      <c r="U5052" s="23"/>
      <c r="V5052" s="23"/>
      <c r="W5052" s="15">
        <f t="shared" si="191"/>
        <v>45711</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10463</v>
      </c>
      <c r="D5053" s="21" t="s">
        <v>84</v>
      </c>
      <c r="E5053" s="21" t="s">
        <v>10464</v>
      </c>
      <c r="F5053" s="21" t="s">
        <v>1384</v>
      </c>
      <c r="G5053" s="21"/>
      <c r="H5053" s="21" t="s">
        <v>10465</v>
      </c>
      <c r="I5053" s="21"/>
      <c r="J5053" s="21" t="s">
        <v>2918</v>
      </c>
      <c r="K5053" s="21">
        <v>1.0</v>
      </c>
      <c r="L5053" s="21" t="s">
        <v>35</v>
      </c>
      <c r="M5053" s="21"/>
      <c r="N5053" s="21" t="s">
        <v>10466</v>
      </c>
      <c r="O5053" s="21"/>
      <c r="P5053" s="21"/>
      <c r="Q5053" s="21"/>
      <c r="R5053" s="21" t="s">
        <v>10425</v>
      </c>
      <c r="S5053" s="21" t="s">
        <v>10426</v>
      </c>
      <c r="T5053" s="21" t="s">
        <v>10467</v>
      </c>
      <c r="U5053" s="23"/>
      <c r="V5053" s="23"/>
      <c r="W5053" s="15">
        <f t="shared" si="191"/>
        <v>45711</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10468</v>
      </c>
      <c r="D5054" s="21" t="s">
        <v>47</v>
      </c>
      <c r="E5054" s="21" t="s">
        <v>10469</v>
      </c>
      <c r="F5054" s="21"/>
      <c r="G5054" s="21"/>
      <c r="H5054" s="21" t="s">
        <v>10470</v>
      </c>
      <c r="I5054" s="21" t="s">
        <v>10471</v>
      </c>
      <c r="J5054" s="21" t="s">
        <v>4494</v>
      </c>
      <c r="K5054" s="21">
        <v>1.0</v>
      </c>
      <c r="L5054" s="21" t="s">
        <v>35</v>
      </c>
      <c r="M5054" s="21"/>
      <c r="N5054" s="21" t="s">
        <v>4495</v>
      </c>
      <c r="O5054" s="21"/>
      <c r="P5054" s="21"/>
      <c r="Q5054" s="21"/>
      <c r="R5054" s="21" t="s">
        <v>10425</v>
      </c>
      <c r="S5054" s="21" t="s">
        <v>10426</v>
      </c>
      <c r="T5054" s="21" t="s">
        <v>10472</v>
      </c>
      <c r="U5054" s="23"/>
      <c r="V5054" s="23"/>
      <c r="W5054" s="15">
        <f t="shared" si="191"/>
        <v>45711</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10473</v>
      </c>
      <c r="D5055" s="21" t="s">
        <v>84</v>
      </c>
      <c r="E5055" s="21" t="s">
        <v>10474</v>
      </c>
      <c r="F5055" s="21"/>
      <c r="G5055" s="21"/>
      <c r="H5055" s="21" t="s">
        <v>10475</v>
      </c>
      <c r="I5055" s="27" t="s">
        <v>10476</v>
      </c>
      <c r="J5055" s="21" t="s">
        <v>2667</v>
      </c>
      <c r="K5055" s="21">
        <v>1.0</v>
      </c>
      <c r="L5055" s="21" t="s">
        <v>35</v>
      </c>
      <c r="M5055" s="21" t="s">
        <v>3070</v>
      </c>
      <c r="N5055" s="21" t="s">
        <v>4087</v>
      </c>
      <c r="O5055" s="21"/>
      <c r="P5055" s="21"/>
      <c r="Q5055" s="21"/>
      <c r="R5055" s="21" t="s">
        <v>10425</v>
      </c>
      <c r="S5055" s="21" t="s">
        <v>10426</v>
      </c>
      <c r="T5055" s="21" t="s">
        <v>10477</v>
      </c>
      <c r="U5055" s="23"/>
      <c r="V5055" s="23"/>
      <c r="W5055" s="15">
        <f t="shared" si="191"/>
        <v>45711</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4764</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10425</v>
      </c>
      <c r="S5056" s="21" t="s">
        <v>10426</v>
      </c>
      <c r="T5056" s="21" t="s">
        <v>10427</v>
      </c>
      <c r="U5056" s="23"/>
      <c r="V5056" s="23"/>
      <c r="W5056" s="15">
        <f t="shared" si="191"/>
        <v>45711</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45711</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45711</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10478</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45711</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10478</v>
      </c>
      <c r="S5060" s="21" t="s">
        <v>10479</v>
      </c>
      <c r="T5060" s="21" t="s">
        <v>10480</v>
      </c>
      <c r="U5060" s="77"/>
      <c r="V5060" s="23"/>
      <c r="W5060" s="15">
        <f t="shared" si="191"/>
        <v>45711</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10478</v>
      </c>
      <c r="S5061" s="21" t="s">
        <v>10479</v>
      </c>
      <c r="T5061" s="21" t="s">
        <v>10480</v>
      </c>
      <c r="U5061" s="23"/>
      <c r="V5061" s="23"/>
      <c r="W5061" s="15">
        <f t="shared" si="191"/>
        <v>45711</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3665</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10478</v>
      </c>
      <c r="S5062" s="21" t="s">
        <v>10479</v>
      </c>
      <c r="T5062" s="21" t="s">
        <v>10480</v>
      </c>
      <c r="U5062" s="23"/>
      <c r="V5062" s="23"/>
      <c r="W5062" s="15">
        <f t="shared" si="191"/>
        <v>45711</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10481</v>
      </c>
      <c r="D5063" s="21" t="s">
        <v>250</v>
      </c>
      <c r="E5063" s="21" t="s">
        <v>10482</v>
      </c>
      <c r="F5063" s="21"/>
      <c r="G5063" s="21"/>
      <c r="H5063" s="21" t="s">
        <v>10483</v>
      </c>
      <c r="I5063" s="21"/>
      <c r="J5063" s="21"/>
      <c r="K5063" s="21"/>
      <c r="L5063" s="21"/>
      <c r="M5063" s="21"/>
      <c r="N5063" s="21" t="s">
        <v>3053</v>
      </c>
      <c r="O5063" s="21"/>
      <c r="P5063" s="21"/>
      <c r="Q5063" s="21"/>
      <c r="R5063" s="21" t="s">
        <v>10478</v>
      </c>
      <c r="S5063" s="21" t="s">
        <v>10479</v>
      </c>
      <c r="T5063" s="21" t="s">
        <v>10484</v>
      </c>
      <c r="U5063" s="23"/>
      <c r="V5063" s="23"/>
      <c r="W5063" s="15">
        <f t="shared" si="191"/>
        <v>45711</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10478</v>
      </c>
      <c r="S5064" s="21" t="s">
        <v>10479</v>
      </c>
      <c r="T5064" s="21" t="s">
        <v>10485</v>
      </c>
      <c r="U5064" s="23"/>
      <c r="V5064" s="23"/>
      <c r="W5064" s="15">
        <f t="shared" si="191"/>
        <v>45711</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4904</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10478</v>
      </c>
      <c r="S5065" s="21" t="s">
        <v>10479</v>
      </c>
      <c r="T5065" s="21" t="s">
        <v>10486</v>
      </c>
      <c r="U5065" s="23"/>
      <c r="V5065" s="23"/>
      <c r="W5065" s="15">
        <f t="shared" si="191"/>
        <v>45711</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6651</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10478</v>
      </c>
      <c r="S5066" s="21" t="s">
        <v>10479</v>
      </c>
      <c r="T5066" s="21" t="s">
        <v>10487</v>
      </c>
      <c r="U5066" s="23"/>
      <c r="V5066" s="23"/>
      <c r="W5066" s="15">
        <f t="shared" si="191"/>
        <v>45711</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10478</v>
      </c>
      <c r="S5067" s="21" t="s">
        <v>10479</v>
      </c>
      <c r="T5067" s="21" t="s">
        <v>10488</v>
      </c>
      <c r="U5067" s="23"/>
      <c r="V5067" s="23"/>
      <c r="W5067" s="15">
        <f t="shared" si="191"/>
        <v>45711</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10408</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10413</v>
      </c>
      <c r="R5068" s="21" t="s">
        <v>10478</v>
      </c>
      <c r="S5068" s="21" t="s">
        <v>10479</v>
      </c>
      <c r="T5068" s="21" t="s">
        <v>10489</v>
      </c>
      <c r="U5068" s="23"/>
      <c r="V5068" s="23"/>
      <c r="W5068" s="15">
        <f t="shared" si="191"/>
        <v>45711</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5297</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10478</v>
      </c>
      <c r="S5069" s="21" t="s">
        <v>10479</v>
      </c>
      <c r="T5069" s="21" t="s">
        <v>10490</v>
      </c>
      <c r="U5069" s="23"/>
      <c r="V5069" s="23"/>
      <c r="W5069" s="15">
        <f t="shared" si="191"/>
        <v>45711</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10491</v>
      </c>
      <c r="D5070" s="21" t="s">
        <v>29</v>
      </c>
      <c r="E5070" s="21" t="s">
        <v>10492</v>
      </c>
      <c r="F5070" s="21"/>
      <c r="G5070" s="21"/>
      <c r="H5070" s="21" t="s">
        <v>10493</v>
      </c>
      <c r="I5070" s="21"/>
      <c r="J5070" s="21"/>
      <c r="K5070" s="21"/>
      <c r="L5070" s="21"/>
      <c r="M5070" s="21"/>
      <c r="N5070" s="21" t="s">
        <v>10494</v>
      </c>
      <c r="O5070" s="21" t="s">
        <v>535</v>
      </c>
      <c r="P5070" s="21" t="s">
        <v>10495</v>
      </c>
      <c r="Q5070" s="21"/>
      <c r="R5070" s="21" t="s">
        <v>10478</v>
      </c>
      <c r="S5070" s="21" t="s">
        <v>10479</v>
      </c>
      <c r="T5070" s="27" t="s">
        <v>10496</v>
      </c>
      <c r="U5070" s="23"/>
      <c r="V5070" s="23"/>
      <c r="W5070" s="15">
        <f t="shared" si="191"/>
        <v>45711</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10478</v>
      </c>
      <c r="S5071" s="21" t="s">
        <v>10479</v>
      </c>
      <c r="T5071" s="27" t="s">
        <v>10497</v>
      </c>
      <c r="U5071" s="23"/>
      <c r="V5071" s="23"/>
      <c r="W5071" s="15">
        <f t="shared" si="191"/>
        <v>45711</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10498</v>
      </c>
      <c r="D5072" s="21" t="s">
        <v>47</v>
      </c>
      <c r="E5072" s="21" t="s">
        <v>10499</v>
      </c>
      <c r="F5072" s="21"/>
      <c r="G5072" s="21"/>
      <c r="H5072" s="21" t="s">
        <v>10500</v>
      </c>
      <c r="I5072" s="21"/>
      <c r="J5072" s="21" t="s">
        <v>10501</v>
      </c>
      <c r="K5072" s="21">
        <v>1.0</v>
      </c>
      <c r="L5072" s="21" t="s">
        <v>35</v>
      </c>
      <c r="M5072" s="21"/>
      <c r="N5072" s="21" t="s">
        <v>10502</v>
      </c>
      <c r="O5072" s="21"/>
      <c r="P5072" s="21"/>
      <c r="Q5072" s="21"/>
      <c r="R5072" s="21" t="s">
        <v>10478</v>
      </c>
      <c r="S5072" s="21" t="s">
        <v>10479</v>
      </c>
      <c r="T5072" s="27" t="s">
        <v>10503</v>
      </c>
      <c r="U5072" s="23"/>
      <c r="V5072" s="23"/>
      <c r="W5072" s="15">
        <f t="shared" si="191"/>
        <v>45711</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20</v>
      </c>
      <c r="B5073" s="10">
        <f t="shared" si="5484"/>
        <v>23</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10478</v>
      </c>
      <c r="S5073" s="21" t="s">
        <v>10479</v>
      </c>
      <c r="T5073" s="27" t="s">
        <v>10497</v>
      </c>
      <c r="U5073" s="23"/>
      <c r="V5073" s="23"/>
      <c r="W5073" s="15">
        <f t="shared" si="191"/>
        <v>45711</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7093</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10478</v>
      </c>
      <c r="S5074" s="21" t="s">
        <v>10479</v>
      </c>
      <c r="T5074" s="27" t="s">
        <v>10497</v>
      </c>
      <c r="U5074" s="23"/>
      <c r="V5074" s="23"/>
      <c r="W5074" s="15">
        <f t="shared" si="191"/>
        <v>45711</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7099</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10478</v>
      </c>
      <c r="S5075" s="21" t="s">
        <v>10479</v>
      </c>
      <c r="T5075" s="27" t="s">
        <v>10497</v>
      </c>
      <c r="U5075" s="23"/>
      <c r="V5075" s="23"/>
      <c r="W5075" s="15">
        <f t="shared" si="191"/>
        <v>45711</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10504</v>
      </c>
      <c r="D5076" s="21" t="s">
        <v>118</v>
      </c>
      <c r="E5076" s="21" t="s">
        <v>897</v>
      </c>
      <c r="F5076" s="21"/>
      <c r="G5076" s="21"/>
      <c r="H5076" s="21"/>
      <c r="I5076" s="21"/>
      <c r="J5076" s="21"/>
      <c r="K5076" s="21"/>
      <c r="L5076" s="21"/>
      <c r="M5076" s="21"/>
      <c r="N5076" s="21" t="s">
        <v>10505</v>
      </c>
      <c r="O5076" s="21"/>
      <c r="P5076" s="21"/>
      <c r="Q5076" s="21"/>
      <c r="R5076" s="21" t="s">
        <v>10478</v>
      </c>
      <c r="S5076" s="21" t="s">
        <v>10479</v>
      </c>
      <c r="T5076" s="27" t="s">
        <v>10497</v>
      </c>
      <c r="U5076" s="23"/>
      <c r="V5076" s="23"/>
      <c r="W5076" s="15">
        <f t="shared" si="191"/>
        <v>45711</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10506</v>
      </c>
      <c r="D5077" s="21" t="s">
        <v>84</v>
      </c>
      <c r="E5077" s="21" t="s">
        <v>10507</v>
      </c>
      <c r="F5077" s="21"/>
      <c r="G5077" s="21"/>
      <c r="H5077" s="21" t="s">
        <v>10508</v>
      </c>
      <c r="I5077" s="21" t="s">
        <v>10509</v>
      </c>
      <c r="J5077" s="21" t="s">
        <v>34</v>
      </c>
      <c r="K5077" s="21">
        <v>1.0</v>
      </c>
      <c r="L5077" s="21" t="s">
        <v>196</v>
      </c>
      <c r="M5077" s="21" t="s">
        <v>7119</v>
      </c>
      <c r="N5077" s="21" t="s">
        <v>7120</v>
      </c>
      <c r="O5077" s="21"/>
      <c r="P5077" s="21"/>
      <c r="Q5077" s="21"/>
      <c r="R5077" s="21" t="s">
        <v>10478</v>
      </c>
      <c r="S5077" s="21" t="s">
        <v>10479</v>
      </c>
      <c r="T5077" s="27" t="s">
        <v>10510</v>
      </c>
      <c r="U5077" s="23"/>
      <c r="V5077" s="23"/>
      <c r="W5077" s="15">
        <f t="shared" si="191"/>
        <v>45711</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10478</v>
      </c>
      <c r="S5078" s="21" t="s">
        <v>10479</v>
      </c>
      <c r="T5078" s="27" t="s">
        <v>10497</v>
      </c>
      <c r="U5078" s="23"/>
      <c r="V5078" s="23"/>
      <c r="W5078" s="15">
        <f t="shared" si="191"/>
        <v>45711</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4764</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10478</v>
      </c>
      <c r="S5079" s="21" t="s">
        <v>10479</v>
      </c>
      <c r="T5079" s="27" t="s">
        <v>10497</v>
      </c>
      <c r="U5079" s="23"/>
      <c r="V5079" s="23"/>
      <c r="W5079" s="15">
        <f t="shared" si="191"/>
        <v>45711</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45711</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45711</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10511</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45711</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10511</v>
      </c>
      <c r="S5083" s="21" t="s">
        <v>10512</v>
      </c>
      <c r="T5083" s="21" t="s">
        <v>10513</v>
      </c>
      <c r="U5083" s="77"/>
      <c r="V5083" s="23"/>
      <c r="W5083" s="15">
        <f t="shared" si="191"/>
        <v>45711</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10511</v>
      </c>
      <c r="S5084" s="21" t="s">
        <v>10512</v>
      </c>
      <c r="T5084" s="21" t="s">
        <v>10513</v>
      </c>
      <c r="U5084" s="23"/>
      <c r="V5084" s="23"/>
      <c r="W5084" s="15">
        <f t="shared" si="191"/>
        <v>45711</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3665</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10511</v>
      </c>
      <c r="S5085" s="21" t="s">
        <v>10512</v>
      </c>
      <c r="T5085" s="21" t="s">
        <v>10513</v>
      </c>
      <c r="U5085" s="23"/>
      <c r="V5085" s="23"/>
      <c r="W5085" s="15">
        <f t="shared" si="191"/>
        <v>45711</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4251</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10511</v>
      </c>
      <c r="S5086" s="21" t="s">
        <v>10512</v>
      </c>
      <c r="T5086" s="21" t="s">
        <v>10513</v>
      </c>
      <c r="U5086" s="23"/>
      <c r="V5086" s="23"/>
      <c r="W5086" s="15">
        <f t="shared" si="191"/>
        <v>45711</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7093</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10511</v>
      </c>
      <c r="S5087" s="21" t="s">
        <v>10512</v>
      </c>
      <c r="T5087" s="21" t="s">
        <v>10513</v>
      </c>
      <c r="U5087" s="23"/>
      <c r="V5087" s="23"/>
      <c r="W5087" s="15">
        <f t="shared" si="191"/>
        <v>45711</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7099</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10511</v>
      </c>
      <c r="S5088" s="21" t="s">
        <v>10512</v>
      </c>
      <c r="T5088" s="21" t="s">
        <v>10513</v>
      </c>
      <c r="U5088" s="23"/>
      <c r="V5088" s="23"/>
      <c r="W5088" s="15">
        <f t="shared" si="191"/>
        <v>45711</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7105</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10511</v>
      </c>
      <c r="S5089" s="21" t="s">
        <v>10512</v>
      </c>
      <c r="T5089" s="21" t="s">
        <v>10513</v>
      </c>
      <c r="U5089" s="23"/>
      <c r="V5089" s="23"/>
      <c r="W5089" s="15">
        <f t="shared" si="191"/>
        <v>45711</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10514</v>
      </c>
      <c r="D5090" s="21" t="s">
        <v>47</v>
      </c>
      <c r="E5090" s="21" t="s">
        <v>10515</v>
      </c>
      <c r="F5090" s="21"/>
      <c r="G5090" s="21"/>
      <c r="H5090" s="21" t="s">
        <v>10516</v>
      </c>
      <c r="I5090" s="21"/>
      <c r="J5090" s="21"/>
      <c r="K5090" s="21"/>
      <c r="L5090" s="21"/>
      <c r="M5090" s="21"/>
      <c r="N5090" s="21"/>
      <c r="O5090" s="21"/>
      <c r="P5090" s="21"/>
      <c r="Q5090" s="21"/>
      <c r="R5090" s="21" t="s">
        <v>10511</v>
      </c>
      <c r="S5090" s="21" t="s">
        <v>10512</v>
      </c>
      <c r="T5090" s="21" t="s">
        <v>10517</v>
      </c>
      <c r="U5090" s="23"/>
      <c r="V5090" s="23"/>
      <c r="W5090" s="15">
        <f t="shared" si="191"/>
        <v>45711</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7115</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10511</v>
      </c>
      <c r="S5091" s="21" t="s">
        <v>10512</v>
      </c>
      <c r="T5091" s="21" t="s">
        <v>10513</v>
      </c>
      <c r="U5091" s="23"/>
      <c r="V5091" s="23"/>
      <c r="W5091" s="15">
        <f t="shared" si="191"/>
        <v>45711</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4764</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10511</v>
      </c>
      <c r="S5092" s="21" t="s">
        <v>10512</v>
      </c>
      <c r="T5092" s="21" t="s">
        <v>10513</v>
      </c>
      <c r="U5092" s="23"/>
      <c r="V5092" s="23"/>
      <c r="W5092" s="15">
        <f t="shared" si="191"/>
        <v>45711</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45711</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10518</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45711</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10519</v>
      </c>
      <c r="D5095" s="132" t="s">
        <v>47</v>
      </c>
      <c r="E5095" s="127" t="s">
        <v>10520</v>
      </c>
      <c r="F5095" s="132"/>
      <c r="G5095" s="132"/>
      <c r="H5095" s="127" t="s">
        <v>10521</v>
      </c>
      <c r="I5095" s="132"/>
      <c r="J5095" s="132"/>
      <c r="K5095" s="132"/>
      <c r="L5095" s="132"/>
      <c r="M5095" s="132"/>
      <c r="N5095" s="127" t="s">
        <v>10522</v>
      </c>
      <c r="O5095" s="132" t="s">
        <v>65</v>
      </c>
      <c r="P5095" s="127" t="s">
        <v>10522</v>
      </c>
      <c r="Q5095" s="132"/>
      <c r="R5095" s="132" t="s">
        <v>10511</v>
      </c>
      <c r="S5095" s="132" t="s">
        <v>10512</v>
      </c>
      <c r="T5095" s="127" t="s">
        <v>10523</v>
      </c>
      <c r="U5095" s="134"/>
      <c r="V5095" s="134"/>
      <c r="W5095" s="15">
        <f t="shared" si="191"/>
        <v>45711</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10524</v>
      </c>
      <c r="D5096" s="154" t="s">
        <v>250</v>
      </c>
      <c r="E5096" s="154" t="s">
        <v>612</v>
      </c>
      <c r="F5096" s="151"/>
      <c r="G5096" s="151"/>
      <c r="H5096" s="154" t="s">
        <v>10525</v>
      </c>
      <c r="I5096" s="151"/>
      <c r="J5096" s="151"/>
      <c r="K5096" s="151"/>
      <c r="L5096" s="151"/>
      <c r="M5096" s="151"/>
      <c r="N5096" s="154" t="s">
        <v>10526</v>
      </c>
      <c r="O5096" s="151"/>
      <c r="P5096" s="132"/>
      <c r="Q5096" s="132"/>
      <c r="R5096" s="132" t="s">
        <v>10511</v>
      </c>
      <c r="S5096" s="132" t="s">
        <v>10512</v>
      </c>
      <c r="T5096" s="127" t="s">
        <v>10527</v>
      </c>
      <c r="U5096" s="134"/>
      <c r="V5096" s="134"/>
      <c r="W5096" s="15">
        <f t="shared" si="191"/>
        <v>45711</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10528</v>
      </c>
      <c r="D5097" s="151" t="s">
        <v>29</v>
      </c>
      <c r="E5097" s="151" t="s">
        <v>538</v>
      </c>
      <c r="F5097" s="151"/>
      <c r="G5097" s="151"/>
      <c r="H5097" s="151" t="s">
        <v>3729</v>
      </c>
      <c r="I5097" s="151"/>
      <c r="J5097" s="151"/>
      <c r="K5097" s="151"/>
      <c r="L5097" s="151"/>
      <c r="M5097" s="151"/>
      <c r="N5097" s="151"/>
      <c r="O5097" s="151"/>
      <c r="P5097" s="132"/>
      <c r="Q5097" s="132"/>
      <c r="R5097" s="132" t="s">
        <v>10511</v>
      </c>
      <c r="S5097" s="132" t="s">
        <v>10512</v>
      </c>
      <c r="T5097" s="127" t="s">
        <v>10529</v>
      </c>
      <c r="U5097" s="134"/>
      <c r="V5097" s="134"/>
      <c r="W5097" s="15">
        <f t="shared" si="191"/>
        <v>45711</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10530</v>
      </c>
      <c r="D5098" s="151" t="s">
        <v>250</v>
      </c>
      <c r="E5098" s="154" t="s">
        <v>612</v>
      </c>
      <c r="F5098" s="151"/>
      <c r="G5098" s="151"/>
      <c r="H5098" s="151" t="s">
        <v>3733</v>
      </c>
      <c r="I5098" s="151" t="s">
        <v>3734</v>
      </c>
      <c r="J5098" s="151" t="s">
        <v>677</v>
      </c>
      <c r="K5098" s="151">
        <v>1.0</v>
      </c>
      <c r="L5098" s="151" t="s">
        <v>35</v>
      </c>
      <c r="M5098" s="151"/>
      <c r="N5098" s="151" t="s">
        <v>3735</v>
      </c>
      <c r="O5098" s="151"/>
      <c r="P5098" s="132"/>
      <c r="Q5098" s="132"/>
      <c r="R5098" s="132" t="s">
        <v>10511</v>
      </c>
      <c r="S5098" s="132" t="s">
        <v>10512</v>
      </c>
      <c r="T5098" s="127" t="s">
        <v>10531</v>
      </c>
      <c r="U5098" s="134"/>
      <c r="V5098" s="134"/>
      <c r="W5098" s="15">
        <f t="shared" si="191"/>
        <v>45711</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5885</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10511</v>
      </c>
      <c r="S5099" s="132" t="s">
        <v>10512</v>
      </c>
      <c r="T5099" s="137" t="s">
        <v>10518</v>
      </c>
      <c r="U5099" s="134"/>
      <c r="V5099" s="134"/>
      <c r="W5099" s="15">
        <f t="shared" si="191"/>
        <v>45711</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10532</v>
      </c>
      <c r="D5100" s="127" t="s">
        <v>7129</v>
      </c>
      <c r="E5100" s="127" t="s">
        <v>10533</v>
      </c>
      <c r="F5100" s="132"/>
      <c r="G5100" s="132"/>
      <c r="H5100" s="127" t="s">
        <v>10534</v>
      </c>
      <c r="I5100" s="132"/>
      <c r="J5100" s="132"/>
      <c r="K5100" s="132"/>
      <c r="L5100" s="132"/>
      <c r="M5100" s="132"/>
      <c r="N5100" s="127" t="s">
        <v>10535</v>
      </c>
      <c r="O5100" s="132"/>
      <c r="P5100" s="132"/>
      <c r="Q5100" s="132"/>
      <c r="R5100" s="132" t="s">
        <v>10511</v>
      </c>
      <c r="S5100" s="132" t="s">
        <v>10512</v>
      </c>
      <c r="T5100" s="137" t="s">
        <v>10536</v>
      </c>
      <c r="U5100" s="134"/>
      <c r="V5100" s="134"/>
      <c r="W5100" s="15">
        <f t="shared" si="191"/>
        <v>45711</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45711</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45711</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10537</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45711</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10537</v>
      </c>
      <c r="S5104" s="21" t="s">
        <v>10538</v>
      </c>
      <c r="T5104" s="21" t="s">
        <v>10539</v>
      </c>
      <c r="U5104" s="77"/>
      <c r="V5104" s="23"/>
      <c r="W5104" s="15">
        <f t="shared" si="191"/>
        <v>45711</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10537</v>
      </c>
      <c r="S5105" s="21" t="s">
        <v>10538</v>
      </c>
      <c r="T5105" s="21" t="s">
        <v>10539</v>
      </c>
      <c r="U5105" s="23"/>
      <c r="V5105" s="23"/>
      <c r="W5105" s="15">
        <f t="shared" si="191"/>
        <v>45711</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3665</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10537</v>
      </c>
      <c r="S5106" s="21" t="s">
        <v>10538</v>
      </c>
      <c r="T5106" s="21" t="s">
        <v>10539</v>
      </c>
      <c r="U5106" s="23"/>
      <c r="V5106" s="23"/>
      <c r="W5106" s="15">
        <f t="shared" si="191"/>
        <v>45711</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10540</v>
      </c>
      <c r="D5107" s="21" t="s">
        <v>47</v>
      </c>
      <c r="E5107" s="21" t="s">
        <v>10541</v>
      </c>
      <c r="F5107" s="21"/>
      <c r="G5107" s="21"/>
      <c r="H5107" s="21" t="s">
        <v>10542</v>
      </c>
      <c r="I5107" s="21" t="s">
        <v>10543</v>
      </c>
      <c r="J5107" s="21" t="s">
        <v>1216</v>
      </c>
      <c r="K5107" s="21">
        <v>1.0</v>
      </c>
      <c r="L5107" s="21" t="s">
        <v>35</v>
      </c>
      <c r="M5107" s="21"/>
      <c r="N5107" s="21" t="s">
        <v>10544</v>
      </c>
      <c r="O5107" s="21"/>
      <c r="P5107" s="21"/>
      <c r="Q5107" s="21"/>
      <c r="R5107" s="21" t="s">
        <v>10537</v>
      </c>
      <c r="S5107" s="21" t="s">
        <v>10538</v>
      </c>
      <c r="T5107" s="21" t="s">
        <v>10545</v>
      </c>
      <c r="U5107" s="23"/>
      <c r="V5107" s="23"/>
      <c r="W5107" s="15">
        <f t="shared" si="191"/>
        <v>45711</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10546</v>
      </c>
      <c r="D5108" s="21" t="s">
        <v>47</v>
      </c>
      <c r="E5108" s="21" t="s">
        <v>10547</v>
      </c>
      <c r="F5108" s="21"/>
      <c r="G5108" s="21"/>
      <c r="H5108" s="21" t="s">
        <v>10548</v>
      </c>
      <c r="I5108" s="21" t="s">
        <v>10549</v>
      </c>
      <c r="J5108" s="21"/>
      <c r="K5108" s="21"/>
      <c r="L5108" s="21"/>
      <c r="M5108" s="21"/>
      <c r="N5108" s="21"/>
      <c r="O5108" s="21"/>
      <c r="P5108" s="21"/>
      <c r="Q5108" s="21"/>
      <c r="R5108" s="21" t="s">
        <v>10537</v>
      </c>
      <c r="S5108" s="21" t="s">
        <v>10538</v>
      </c>
      <c r="T5108" s="21" t="s">
        <v>10550</v>
      </c>
      <c r="U5108" s="23"/>
      <c r="V5108" s="23"/>
      <c r="W5108" s="15">
        <f t="shared" si="191"/>
        <v>45711</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10551</v>
      </c>
      <c r="D5109" s="21" t="s">
        <v>250</v>
      </c>
      <c r="E5109" s="21" t="s">
        <v>10552</v>
      </c>
      <c r="F5109" s="21"/>
      <c r="G5109" s="21"/>
      <c r="H5109" s="21" t="s">
        <v>10553</v>
      </c>
      <c r="I5109" s="21" t="s">
        <v>10554</v>
      </c>
      <c r="J5109" s="21"/>
      <c r="K5109" s="21"/>
      <c r="L5109" s="21"/>
      <c r="M5109" s="21"/>
      <c r="N5109" s="21" t="s">
        <v>10555</v>
      </c>
      <c r="O5109" s="21" t="s">
        <v>2255</v>
      </c>
      <c r="P5109" s="21" t="s">
        <v>10556</v>
      </c>
      <c r="Q5109" s="21" t="s">
        <v>10557</v>
      </c>
      <c r="R5109" s="21" t="s">
        <v>10537</v>
      </c>
      <c r="S5109" s="21" t="s">
        <v>10538</v>
      </c>
      <c r="T5109" s="21" t="s">
        <v>10558</v>
      </c>
      <c r="U5109" s="23"/>
      <c r="V5109" s="23"/>
      <c r="W5109" s="15">
        <f t="shared" si="191"/>
        <v>45711</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10559</v>
      </c>
      <c r="D5110" s="21" t="s">
        <v>47</v>
      </c>
      <c r="E5110" s="21" t="s">
        <v>612</v>
      </c>
      <c r="F5110" s="21"/>
      <c r="G5110" s="21"/>
      <c r="H5110" s="21" t="s">
        <v>10560</v>
      </c>
      <c r="I5110" s="21"/>
      <c r="J5110" s="21"/>
      <c r="K5110" s="21"/>
      <c r="L5110" s="21"/>
      <c r="M5110" s="21"/>
      <c r="N5110" s="21"/>
      <c r="O5110" s="21"/>
      <c r="P5110" s="21"/>
      <c r="Q5110" s="21"/>
      <c r="R5110" s="21" t="s">
        <v>10537</v>
      </c>
      <c r="S5110" s="21" t="s">
        <v>10538</v>
      </c>
      <c r="T5110" s="21" t="s">
        <v>10561</v>
      </c>
      <c r="U5110" s="23"/>
      <c r="V5110" s="23"/>
      <c r="W5110" s="15">
        <f t="shared" si="191"/>
        <v>45711</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10562</v>
      </c>
      <c r="D5111" s="21" t="s">
        <v>183</v>
      </c>
      <c r="E5111" s="21" t="s">
        <v>10563</v>
      </c>
      <c r="F5111" s="21"/>
      <c r="G5111" s="21"/>
      <c r="H5111" s="21" t="s">
        <v>10564</v>
      </c>
      <c r="I5111" s="21" t="s">
        <v>10565</v>
      </c>
      <c r="J5111" s="21" t="s">
        <v>7826</v>
      </c>
      <c r="K5111" s="21">
        <v>2.0</v>
      </c>
      <c r="L5111" s="21" t="s">
        <v>3063</v>
      </c>
      <c r="M5111" s="21"/>
      <c r="N5111" s="21" t="s">
        <v>10566</v>
      </c>
      <c r="O5111" s="21"/>
      <c r="P5111" s="21"/>
      <c r="Q5111" s="21" t="s">
        <v>10567</v>
      </c>
      <c r="R5111" s="21" t="s">
        <v>10537</v>
      </c>
      <c r="S5111" s="21" t="s">
        <v>10538</v>
      </c>
      <c r="T5111" s="21" t="s">
        <v>10568</v>
      </c>
      <c r="U5111" s="23"/>
      <c r="V5111" s="23"/>
      <c r="W5111" s="15">
        <f t="shared" si="191"/>
        <v>45711</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10569</v>
      </c>
      <c r="D5112" s="21" t="s">
        <v>250</v>
      </c>
      <c r="E5112" s="21" t="s">
        <v>10570</v>
      </c>
      <c r="F5112" s="21"/>
      <c r="G5112" s="21"/>
      <c r="H5112" s="21" t="s">
        <v>10571</v>
      </c>
      <c r="I5112" s="21"/>
      <c r="J5112" s="21"/>
      <c r="K5112" s="21"/>
      <c r="L5112" s="21"/>
      <c r="M5112" s="21"/>
      <c r="N5112" s="21" t="s">
        <v>10572</v>
      </c>
      <c r="O5112" s="21" t="s">
        <v>65</v>
      </c>
      <c r="P5112" s="21" t="s">
        <v>10573</v>
      </c>
      <c r="Q5112" s="21"/>
      <c r="R5112" s="21" t="s">
        <v>10537</v>
      </c>
      <c r="S5112" s="21" t="s">
        <v>10538</v>
      </c>
      <c r="T5112" s="21" t="s">
        <v>10574</v>
      </c>
      <c r="U5112" s="23"/>
      <c r="V5112" s="23"/>
      <c r="W5112" s="15">
        <f t="shared" si="191"/>
        <v>45711</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10575</v>
      </c>
      <c r="D5113" s="21" t="s">
        <v>183</v>
      </c>
      <c r="E5113" s="21" t="s">
        <v>10576</v>
      </c>
      <c r="F5113" s="21"/>
      <c r="G5113" s="21"/>
      <c r="H5113" s="21" t="s">
        <v>10577</v>
      </c>
      <c r="I5113" s="21"/>
      <c r="J5113" s="21" t="s">
        <v>2667</v>
      </c>
      <c r="K5113" s="21">
        <v>1.0</v>
      </c>
      <c r="L5113" s="21" t="s">
        <v>35</v>
      </c>
      <c r="M5113" s="21"/>
      <c r="N5113" s="21" t="s">
        <v>10578</v>
      </c>
      <c r="O5113" s="21"/>
      <c r="P5113" s="21"/>
      <c r="Q5113" s="21"/>
      <c r="R5113" s="21" t="s">
        <v>10537</v>
      </c>
      <c r="S5113" s="21" t="s">
        <v>10538</v>
      </c>
      <c r="T5113" s="21" t="s">
        <v>10579</v>
      </c>
      <c r="U5113" s="23"/>
      <c r="V5113" s="23"/>
      <c r="W5113" s="15">
        <f t="shared" si="191"/>
        <v>45711</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10580</v>
      </c>
      <c r="D5114" s="21" t="s">
        <v>250</v>
      </c>
      <c r="E5114" s="21" t="s">
        <v>10581</v>
      </c>
      <c r="F5114" s="21"/>
      <c r="G5114" s="21"/>
      <c r="H5114" s="21" t="s">
        <v>10582</v>
      </c>
      <c r="I5114" s="21"/>
      <c r="J5114" s="21" t="s">
        <v>1216</v>
      </c>
      <c r="K5114" s="21">
        <v>1.0</v>
      </c>
      <c r="L5114" s="21" t="s">
        <v>35</v>
      </c>
      <c r="M5114" s="21"/>
      <c r="N5114" s="21" t="s">
        <v>10583</v>
      </c>
      <c r="O5114" s="21"/>
      <c r="P5114" s="21"/>
      <c r="Q5114" s="21"/>
      <c r="R5114" s="21" t="s">
        <v>10537</v>
      </c>
      <c r="S5114" s="21" t="s">
        <v>10538</v>
      </c>
      <c r="T5114" s="21" t="s">
        <v>10584</v>
      </c>
      <c r="U5114" s="23"/>
      <c r="V5114" s="23"/>
      <c r="W5114" s="15">
        <f t="shared" si="191"/>
        <v>45711</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10585</v>
      </c>
      <c r="D5115" s="21" t="s">
        <v>250</v>
      </c>
      <c r="E5115" s="21" t="s">
        <v>10586</v>
      </c>
      <c r="F5115" s="21"/>
      <c r="G5115" s="21"/>
      <c r="H5115" s="21" t="s">
        <v>10587</v>
      </c>
      <c r="I5115" s="21" t="s">
        <v>10588</v>
      </c>
      <c r="J5115" s="21"/>
      <c r="K5115" s="21"/>
      <c r="L5115" s="21"/>
      <c r="M5115" s="21"/>
      <c r="N5115" s="21" t="s">
        <v>10589</v>
      </c>
      <c r="O5115" s="21" t="s">
        <v>65</v>
      </c>
      <c r="P5115" s="27" t="s">
        <v>10590</v>
      </c>
      <c r="Q5115" s="21" t="s">
        <v>10591</v>
      </c>
      <c r="R5115" s="21" t="s">
        <v>10537</v>
      </c>
      <c r="S5115" s="21" t="s">
        <v>10538</v>
      </c>
      <c r="T5115" s="21" t="s">
        <v>10592</v>
      </c>
      <c r="U5115" s="23"/>
      <c r="V5115" s="23"/>
      <c r="W5115" s="15">
        <f t="shared" si="191"/>
        <v>45711</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10593</v>
      </c>
      <c r="D5116" s="21" t="s">
        <v>183</v>
      </c>
      <c r="E5116" s="21" t="s">
        <v>10594</v>
      </c>
      <c r="F5116" s="21"/>
      <c r="G5116" s="21"/>
      <c r="H5116" s="21" t="s">
        <v>10595</v>
      </c>
      <c r="I5116" s="21"/>
      <c r="J5116" s="21" t="s">
        <v>975</v>
      </c>
      <c r="K5116" s="21">
        <v>1.0</v>
      </c>
      <c r="L5116" s="21" t="s">
        <v>35</v>
      </c>
      <c r="M5116" s="21"/>
      <c r="N5116" s="21" t="s">
        <v>10596</v>
      </c>
      <c r="O5116" s="21"/>
      <c r="P5116" s="21"/>
      <c r="Q5116" s="21" t="s">
        <v>10597</v>
      </c>
      <c r="R5116" s="21" t="s">
        <v>10537</v>
      </c>
      <c r="S5116" s="21" t="s">
        <v>10538</v>
      </c>
      <c r="T5116" s="21" t="s">
        <v>10598</v>
      </c>
      <c r="U5116" s="23"/>
      <c r="V5116" s="23"/>
      <c r="W5116" s="15">
        <f t="shared" si="191"/>
        <v>45711</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10599</v>
      </c>
      <c r="D5117" s="21" t="s">
        <v>10600</v>
      </c>
      <c r="E5117" s="21" t="s">
        <v>10601</v>
      </c>
      <c r="F5117" s="21"/>
      <c r="G5117" s="21"/>
      <c r="H5117" s="21" t="s">
        <v>10602</v>
      </c>
      <c r="I5117" s="21" t="s">
        <v>10603</v>
      </c>
      <c r="J5117" s="21"/>
      <c r="K5117" s="21"/>
      <c r="L5117" s="21"/>
      <c r="M5117" s="21"/>
      <c r="N5117" s="21" t="s">
        <v>10604</v>
      </c>
      <c r="O5117" s="21"/>
      <c r="P5117" s="21"/>
      <c r="Q5117" s="21"/>
      <c r="R5117" s="21" t="s">
        <v>10537</v>
      </c>
      <c r="S5117" s="21" t="s">
        <v>10538</v>
      </c>
      <c r="T5117" s="21" t="s">
        <v>10605</v>
      </c>
      <c r="U5117" s="23"/>
      <c r="V5117" s="23"/>
      <c r="W5117" s="15">
        <f t="shared" si="191"/>
        <v>45711</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5270</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10537</v>
      </c>
      <c r="S5118" s="21" t="s">
        <v>10538</v>
      </c>
      <c r="T5118" s="21" t="s">
        <v>10539</v>
      </c>
      <c r="U5118" s="23"/>
      <c r="V5118" s="23"/>
      <c r="W5118" s="15">
        <f t="shared" si="191"/>
        <v>45711</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10606</v>
      </c>
      <c r="D5119" s="21" t="s">
        <v>183</v>
      </c>
      <c r="E5119" s="21" t="s">
        <v>10607</v>
      </c>
      <c r="F5119" s="21"/>
      <c r="G5119" s="21"/>
      <c r="H5119" s="21" t="s">
        <v>10608</v>
      </c>
      <c r="I5119" s="21" t="s">
        <v>10609</v>
      </c>
      <c r="J5119" s="21" t="s">
        <v>456</v>
      </c>
      <c r="K5119" s="21">
        <v>8.0</v>
      </c>
      <c r="L5119" s="21" t="s">
        <v>196</v>
      </c>
      <c r="M5119" s="21"/>
      <c r="N5119" s="21" t="s">
        <v>10610</v>
      </c>
      <c r="O5119" s="21"/>
      <c r="P5119" s="21"/>
      <c r="Q5119" s="21"/>
      <c r="R5119" s="21" t="s">
        <v>10537</v>
      </c>
      <c r="S5119" s="21" t="s">
        <v>10538</v>
      </c>
      <c r="T5119" s="21" t="s">
        <v>10611</v>
      </c>
      <c r="U5119" s="23"/>
      <c r="V5119" s="23"/>
      <c r="W5119" s="15">
        <f t="shared" si="191"/>
        <v>45711</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10612</v>
      </c>
      <c r="D5120" s="21" t="s">
        <v>47</v>
      </c>
      <c r="E5120" s="21" t="s">
        <v>10613</v>
      </c>
      <c r="F5120" s="21"/>
      <c r="G5120" s="21"/>
      <c r="H5120" s="21" t="s">
        <v>8596</v>
      </c>
      <c r="I5120" s="21" t="s">
        <v>10614</v>
      </c>
      <c r="J5120" s="21"/>
      <c r="K5120" s="21"/>
      <c r="L5120" s="21"/>
      <c r="M5120" s="21"/>
      <c r="N5120" s="21" t="s">
        <v>10615</v>
      </c>
      <c r="O5120" s="21" t="s">
        <v>916</v>
      </c>
      <c r="P5120" s="21" t="s">
        <v>10616</v>
      </c>
      <c r="Q5120" s="21"/>
      <c r="R5120" s="21" t="s">
        <v>10537</v>
      </c>
      <c r="S5120" s="21" t="s">
        <v>10538</v>
      </c>
      <c r="T5120" s="21" t="s">
        <v>10617</v>
      </c>
      <c r="U5120" s="23"/>
      <c r="V5120" s="23"/>
      <c r="W5120" s="15">
        <f t="shared" si="191"/>
        <v>45711</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10618</v>
      </c>
      <c r="D5121" s="21" t="s">
        <v>47</v>
      </c>
      <c r="E5121" s="21" t="s">
        <v>612</v>
      </c>
      <c r="F5121" s="21"/>
      <c r="G5121" s="21"/>
      <c r="H5121" s="21" t="s">
        <v>10619</v>
      </c>
      <c r="I5121" s="21" t="s">
        <v>10620</v>
      </c>
      <c r="J5121" s="21"/>
      <c r="K5121" s="21"/>
      <c r="L5121" s="21"/>
      <c r="M5121" s="21"/>
      <c r="N5121" s="21"/>
      <c r="O5121" s="21"/>
      <c r="P5121" s="21"/>
      <c r="Q5121" s="21"/>
      <c r="R5121" s="21" t="s">
        <v>10537</v>
      </c>
      <c r="S5121" s="21" t="s">
        <v>10538</v>
      </c>
      <c r="T5121" s="21" t="s">
        <v>10621</v>
      </c>
      <c r="U5121" s="23"/>
      <c r="V5121" s="23"/>
      <c r="W5121" s="15">
        <f t="shared" si="191"/>
        <v>45711</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10622</v>
      </c>
      <c r="D5122" s="21" t="s">
        <v>47</v>
      </c>
      <c r="E5122" s="21" t="s">
        <v>10623</v>
      </c>
      <c r="F5122" s="21"/>
      <c r="G5122" s="21"/>
      <c r="H5122" s="21" t="s">
        <v>10624</v>
      </c>
      <c r="I5122" s="21" t="s">
        <v>10625</v>
      </c>
      <c r="J5122" s="21"/>
      <c r="K5122" s="21"/>
      <c r="L5122" s="21"/>
      <c r="M5122" s="21"/>
      <c r="N5122" s="21"/>
      <c r="O5122" s="21"/>
      <c r="P5122" s="21"/>
      <c r="Q5122" s="21"/>
      <c r="R5122" s="21" t="s">
        <v>10537</v>
      </c>
      <c r="S5122" s="21" t="s">
        <v>10538</v>
      </c>
      <c r="T5122" s="21" t="s">
        <v>10626</v>
      </c>
      <c r="U5122" s="23"/>
      <c r="V5122" s="23"/>
      <c r="W5122" s="15">
        <f t="shared" si="191"/>
        <v>45711</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10627</v>
      </c>
      <c r="R5123" s="21" t="s">
        <v>10537</v>
      </c>
      <c r="S5123" s="21" t="s">
        <v>10538</v>
      </c>
      <c r="T5123" s="21" t="s">
        <v>10539</v>
      </c>
      <c r="U5123" s="23"/>
      <c r="V5123" s="23"/>
      <c r="W5123" s="15">
        <f t="shared" si="191"/>
        <v>45711</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4764</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10537</v>
      </c>
      <c r="S5124" s="21" t="s">
        <v>10538</v>
      </c>
      <c r="T5124" s="21" t="s">
        <v>10539</v>
      </c>
      <c r="U5124" s="23"/>
      <c r="V5124" s="23"/>
      <c r="W5124" s="15">
        <f t="shared" si="191"/>
        <v>45711</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45711</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45711</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10628</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45711</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10628</v>
      </c>
      <c r="S5128" s="21" t="s">
        <v>10629</v>
      </c>
      <c r="T5128" s="21" t="s">
        <v>10630</v>
      </c>
      <c r="U5128" s="77"/>
      <c r="V5128" s="23"/>
      <c r="W5128" s="15">
        <f t="shared" si="191"/>
        <v>45711</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10628</v>
      </c>
      <c r="S5129" s="21" t="s">
        <v>10629</v>
      </c>
      <c r="T5129" s="21" t="s">
        <v>10630</v>
      </c>
      <c r="U5129" s="23"/>
      <c r="V5129" s="23"/>
      <c r="W5129" s="15">
        <f t="shared" si="191"/>
        <v>45711</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3665</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10628</v>
      </c>
      <c r="S5130" s="21" t="s">
        <v>10629</v>
      </c>
      <c r="T5130" s="21" t="s">
        <v>10630</v>
      </c>
      <c r="U5130" s="23"/>
      <c r="V5130" s="23"/>
      <c r="W5130" s="15">
        <f t="shared" si="191"/>
        <v>45711</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10631</v>
      </c>
      <c r="D5131" s="21" t="s">
        <v>47</v>
      </c>
      <c r="E5131" s="21" t="s">
        <v>10632</v>
      </c>
      <c r="F5131" s="21"/>
      <c r="G5131" s="21"/>
      <c r="H5131" s="21" t="s">
        <v>10633</v>
      </c>
      <c r="I5131" s="21"/>
      <c r="J5131" s="21"/>
      <c r="K5131" s="21"/>
      <c r="L5131" s="21"/>
      <c r="M5131" s="21"/>
      <c r="N5131" s="21"/>
      <c r="O5131" s="21"/>
      <c r="P5131" s="21"/>
      <c r="Q5131" s="21"/>
      <c r="R5131" s="21" t="s">
        <v>10628</v>
      </c>
      <c r="S5131" s="21" t="s">
        <v>10629</v>
      </c>
      <c r="T5131" s="21" t="s">
        <v>10634</v>
      </c>
      <c r="U5131" s="23"/>
      <c r="V5131" s="23"/>
      <c r="W5131" s="15">
        <f t="shared" si="191"/>
        <v>45711</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10628</v>
      </c>
      <c r="S5132" s="21" t="s">
        <v>10629</v>
      </c>
      <c r="T5132" s="21" t="s">
        <v>10630</v>
      </c>
      <c r="U5132" s="23"/>
      <c r="V5132" s="23"/>
      <c r="W5132" s="15">
        <f t="shared" si="191"/>
        <v>45711</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10635</v>
      </c>
      <c r="D5133" s="21" t="s">
        <v>47</v>
      </c>
      <c r="E5133" s="21" t="s">
        <v>10636</v>
      </c>
      <c r="F5133" s="21"/>
      <c r="G5133" s="21"/>
      <c r="H5133" s="21" t="s">
        <v>10637</v>
      </c>
      <c r="I5133" s="21"/>
      <c r="J5133" s="21"/>
      <c r="K5133" s="21"/>
      <c r="L5133" s="21"/>
      <c r="M5133" s="21"/>
      <c r="N5133" s="21" t="s">
        <v>10638</v>
      </c>
      <c r="O5133" s="21" t="s">
        <v>65</v>
      </c>
      <c r="P5133" s="21" t="s">
        <v>10638</v>
      </c>
      <c r="Q5133" s="21"/>
      <c r="R5133" s="21" t="s">
        <v>10628</v>
      </c>
      <c r="S5133" s="21" t="s">
        <v>10629</v>
      </c>
      <c r="T5133" s="21" t="s">
        <v>10639</v>
      </c>
      <c r="U5133" s="23"/>
      <c r="V5133" s="23"/>
      <c r="W5133" s="15">
        <f t="shared" si="191"/>
        <v>45711</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10640</v>
      </c>
      <c r="D5134" s="21" t="s">
        <v>47</v>
      </c>
      <c r="E5134" s="21" t="s">
        <v>921</v>
      </c>
      <c r="F5134" s="21"/>
      <c r="G5134" s="21"/>
      <c r="H5134" s="21" t="s">
        <v>10633</v>
      </c>
      <c r="I5134" s="21"/>
      <c r="J5134" s="21"/>
      <c r="K5134" s="21"/>
      <c r="L5134" s="21"/>
      <c r="M5134" s="21"/>
      <c r="N5134" s="21"/>
      <c r="O5134" s="21"/>
      <c r="P5134" s="21"/>
      <c r="Q5134" s="21"/>
      <c r="R5134" s="21" t="s">
        <v>10628</v>
      </c>
      <c r="S5134" s="21" t="s">
        <v>10629</v>
      </c>
      <c r="T5134" s="21" t="s">
        <v>10641</v>
      </c>
      <c r="U5134" s="23"/>
      <c r="V5134" s="23"/>
      <c r="W5134" s="15">
        <f t="shared" si="191"/>
        <v>45711</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10642</v>
      </c>
      <c r="D5135" s="21" t="s">
        <v>183</v>
      </c>
      <c r="E5135" s="21" t="s">
        <v>10643</v>
      </c>
      <c r="F5135" s="21"/>
      <c r="G5135" s="21"/>
      <c r="H5135" s="21" t="s">
        <v>10644</v>
      </c>
      <c r="I5135" s="21" t="s">
        <v>7009</v>
      </c>
      <c r="J5135" s="21" t="s">
        <v>337</v>
      </c>
      <c r="K5135" s="21">
        <v>3.0</v>
      </c>
      <c r="L5135" s="21" t="s">
        <v>76</v>
      </c>
      <c r="M5135" s="21"/>
      <c r="N5135" s="21" t="s">
        <v>7010</v>
      </c>
      <c r="O5135" s="21"/>
      <c r="P5135" s="21"/>
      <c r="Q5135" s="21"/>
      <c r="R5135" s="21" t="s">
        <v>10628</v>
      </c>
      <c r="S5135" s="21" t="s">
        <v>10629</v>
      </c>
      <c r="T5135" s="21" t="s">
        <v>10645</v>
      </c>
      <c r="U5135" s="23"/>
      <c r="V5135" s="23"/>
      <c r="W5135" s="15">
        <f t="shared" si="191"/>
        <v>45711</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10628</v>
      </c>
      <c r="S5136" s="21" t="s">
        <v>10629</v>
      </c>
      <c r="T5136" s="21" t="s">
        <v>10630</v>
      </c>
      <c r="U5136" s="23"/>
      <c r="V5136" s="23"/>
      <c r="W5136" s="15">
        <f t="shared" si="191"/>
        <v>45711</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10628</v>
      </c>
      <c r="S5137" s="21" t="s">
        <v>10629</v>
      </c>
      <c r="T5137" s="21" t="s">
        <v>10630</v>
      </c>
      <c r="U5137" s="23"/>
      <c r="V5137" s="23"/>
      <c r="W5137" s="15">
        <f t="shared" si="191"/>
        <v>45711</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10646</v>
      </c>
      <c r="D5138" s="21" t="s">
        <v>47</v>
      </c>
      <c r="E5138" s="21" t="s">
        <v>10647</v>
      </c>
      <c r="F5138" s="21"/>
      <c r="G5138" s="21"/>
      <c r="H5138" s="21" t="s">
        <v>10648</v>
      </c>
      <c r="I5138" s="21"/>
      <c r="J5138" s="21"/>
      <c r="K5138" s="21"/>
      <c r="L5138" s="21"/>
      <c r="M5138" s="21"/>
      <c r="N5138" s="21" t="s">
        <v>10649</v>
      </c>
      <c r="O5138" s="21" t="s">
        <v>65</v>
      </c>
      <c r="P5138" s="21" t="s">
        <v>10649</v>
      </c>
      <c r="Q5138" s="21"/>
      <c r="R5138" s="21" t="s">
        <v>10628</v>
      </c>
      <c r="S5138" s="21" t="s">
        <v>10629</v>
      </c>
      <c r="T5138" s="21" t="s">
        <v>10650</v>
      </c>
      <c r="U5138" s="23"/>
      <c r="V5138" s="23"/>
      <c r="W5138" s="15">
        <f t="shared" si="191"/>
        <v>45711</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10628</v>
      </c>
      <c r="S5139" s="21" t="s">
        <v>10629</v>
      </c>
      <c r="T5139" s="21" t="s">
        <v>10630</v>
      </c>
      <c r="U5139" s="23"/>
      <c r="V5139" s="23"/>
      <c r="W5139" s="15">
        <f t="shared" si="191"/>
        <v>45711</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10651</v>
      </c>
      <c r="D5140" s="21" t="s">
        <v>47</v>
      </c>
      <c r="E5140" s="21" t="s">
        <v>10652</v>
      </c>
      <c r="F5140" s="21"/>
      <c r="G5140" s="21"/>
      <c r="H5140" s="21" t="s">
        <v>10653</v>
      </c>
      <c r="I5140" s="21"/>
      <c r="J5140" s="21"/>
      <c r="K5140" s="21"/>
      <c r="L5140" s="21"/>
      <c r="M5140" s="21"/>
      <c r="N5140" s="21" t="s">
        <v>10654</v>
      </c>
      <c r="O5140" s="21" t="s">
        <v>65</v>
      </c>
      <c r="P5140" s="21" t="s">
        <v>10654</v>
      </c>
      <c r="Q5140" s="21"/>
      <c r="R5140" s="21" t="s">
        <v>10628</v>
      </c>
      <c r="S5140" s="21" t="s">
        <v>10629</v>
      </c>
      <c r="T5140" s="21" t="s">
        <v>10655</v>
      </c>
      <c r="U5140" s="23"/>
      <c r="V5140" s="23"/>
      <c r="W5140" s="15">
        <f t="shared" si="191"/>
        <v>45711</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10628</v>
      </c>
      <c r="S5141" s="21" t="s">
        <v>10629</v>
      </c>
      <c r="T5141" s="21" t="s">
        <v>10630</v>
      </c>
      <c r="U5141" s="23"/>
      <c r="V5141" s="23"/>
      <c r="W5141" s="15">
        <f t="shared" si="191"/>
        <v>45711</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6270</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10628</v>
      </c>
      <c r="S5142" s="21" t="s">
        <v>10629</v>
      </c>
      <c r="T5142" s="21" t="s">
        <v>10630</v>
      </c>
      <c r="U5142" s="23"/>
      <c r="V5142" s="23"/>
      <c r="W5142" s="15">
        <f t="shared" si="191"/>
        <v>45711</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10628</v>
      </c>
      <c r="S5143" s="21" t="s">
        <v>10629</v>
      </c>
      <c r="T5143" s="21" t="s">
        <v>10630</v>
      </c>
      <c r="U5143" s="23"/>
      <c r="V5143" s="23"/>
      <c r="W5143" s="15">
        <f t="shared" si="191"/>
        <v>45711</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6276</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10628</v>
      </c>
      <c r="S5144" s="21" t="s">
        <v>10629</v>
      </c>
      <c r="T5144" s="21" t="s">
        <v>10630</v>
      </c>
      <c r="U5144" s="23"/>
      <c r="V5144" s="23"/>
      <c r="W5144" s="15">
        <f t="shared" si="191"/>
        <v>45711</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10628</v>
      </c>
      <c r="S5145" s="21" t="s">
        <v>10629</v>
      </c>
      <c r="T5145" s="21" t="s">
        <v>10630</v>
      </c>
      <c r="U5145" s="23"/>
      <c r="V5145" s="23"/>
      <c r="W5145" s="15">
        <f t="shared" si="191"/>
        <v>45711</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4764</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10628</v>
      </c>
      <c r="S5146" s="21" t="s">
        <v>10629</v>
      </c>
      <c r="T5146" s="21" t="s">
        <v>10630</v>
      </c>
      <c r="U5146" s="23"/>
      <c r="V5146" s="23"/>
      <c r="W5146" s="15">
        <f t="shared" si="191"/>
        <v>45711</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45711</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45711</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10631</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10628</v>
      </c>
      <c r="S5149" s="21" t="s">
        <v>10629</v>
      </c>
      <c r="T5149" s="21" t="s">
        <v>10656</v>
      </c>
      <c r="U5149" s="23"/>
      <c r="V5149" s="23"/>
      <c r="W5149" s="15">
        <f t="shared" si="191"/>
        <v>45711</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10628</v>
      </c>
      <c r="S5150" s="21" t="s">
        <v>10629</v>
      </c>
      <c r="T5150" s="21" t="s">
        <v>10656</v>
      </c>
      <c r="U5150" s="77"/>
      <c r="V5150" s="23"/>
      <c r="W5150" s="15">
        <f t="shared" si="191"/>
        <v>45711</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10628</v>
      </c>
      <c r="S5151" s="21" t="s">
        <v>10629</v>
      </c>
      <c r="T5151" s="21" t="s">
        <v>10656</v>
      </c>
      <c r="U5151" s="23"/>
      <c r="V5151" s="23"/>
      <c r="W5151" s="15">
        <f t="shared" si="191"/>
        <v>45711</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8936</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10628</v>
      </c>
      <c r="S5152" s="21" t="s">
        <v>10629</v>
      </c>
      <c r="T5152" s="21" t="s">
        <v>10656</v>
      </c>
      <c r="U5152" s="23"/>
      <c r="V5152" s="23"/>
      <c r="W5152" s="15">
        <f t="shared" si="191"/>
        <v>45711</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10635</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10628</v>
      </c>
      <c r="S5153" s="21" t="s">
        <v>10629</v>
      </c>
      <c r="T5153" s="21" t="s">
        <v>10656</v>
      </c>
      <c r="U5153" s="23"/>
      <c r="V5153" s="23"/>
      <c r="W5153" s="15">
        <f t="shared" si="191"/>
        <v>45711</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10628</v>
      </c>
      <c r="S5154" s="21" t="s">
        <v>10629</v>
      </c>
      <c r="T5154" s="21" t="s">
        <v>10656</v>
      </c>
      <c r="U5154" s="23"/>
      <c r="V5154" s="23"/>
      <c r="W5154" s="15">
        <f t="shared" si="191"/>
        <v>45711</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10657</v>
      </c>
      <c r="D5155" s="21" t="s">
        <v>47</v>
      </c>
      <c r="E5155" s="21" t="s">
        <v>10658</v>
      </c>
      <c r="F5155" s="21"/>
      <c r="G5155" s="21"/>
      <c r="H5155" s="21" t="s">
        <v>10659</v>
      </c>
      <c r="I5155" s="21"/>
      <c r="J5155" s="21"/>
      <c r="K5155" s="21"/>
      <c r="L5155" s="21"/>
      <c r="M5155" s="21"/>
      <c r="N5155" s="21" t="s">
        <v>10649</v>
      </c>
      <c r="O5155" s="21" t="s">
        <v>65</v>
      </c>
      <c r="P5155" s="21" t="s">
        <v>10649</v>
      </c>
      <c r="Q5155" s="21"/>
      <c r="R5155" s="21" t="s">
        <v>10628</v>
      </c>
      <c r="S5155" s="21" t="s">
        <v>10629</v>
      </c>
      <c r="T5155" s="27" t="s">
        <v>10660</v>
      </c>
      <c r="U5155" s="23"/>
      <c r="V5155" s="23"/>
      <c r="W5155" s="15">
        <f t="shared" si="191"/>
        <v>45711</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10628</v>
      </c>
      <c r="S5156" s="21" t="s">
        <v>10629</v>
      </c>
      <c r="T5156" s="21" t="s">
        <v>10656</v>
      </c>
      <c r="U5156" s="23"/>
      <c r="V5156" s="23"/>
      <c r="W5156" s="15">
        <f t="shared" si="191"/>
        <v>45711</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10661</v>
      </c>
      <c r="D5157" s="21" t="s">
        <v>47</v>
      </c>
      <c r="E5157" s="21" t="s">
        <v>10662</v>
      </c>
      <c r="F5157" s="21"/>
      <c r="G5157" s="21"/>
      <c r="H5157" s="21" t="s">
        <v>10663</v>
      </c>
      <c r="I5157" s="21"/>
      <c r="J5157" s="21"/>
      <c r="K5157" s="21"/>
      <c r="L5157" s="21"/>
      <c r="M5157" s="21"/>
      <c r="N5157" s="21" t="s">
        <v>10654</v>
      </c>
      <c r="O5157" s="21" t="s">
        <v>65</v>
      </c>
      <c r="P5157" s="21" t="s">
        <v>10654</v>
      </c>
      <c r="Q5157" s="21"/>
      <c r="R5157" s="21" t="s">
        <v>10628</v>
      </c>
      <c r="S5157" s="21" t="s">
        <v>10629</v>
      </c>
      <c r="T5157" s="27" t="s">
        <v>10664</v>
      </c>
      <c r="U5157" s="23"/>
      <c r="V5157" s="23"/>
      <c r="W5157" s="15">
        <f t="shared" si="191"/>
        <v>45711</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10628</v>
      </c>
      <c r="S5158" s="21" t="s">
        <v>10629</v>
      </c>
      <c r="T5158" s="21" t="s">
        <v>10656</v>
      </c>
      <c r="U5158" s="23"/>
      <c r="V5158" s="23"/>
      <c r="W5158" s="15">
        <f t="shared" si="191"/>
        <v>45711</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10665</v>
      </c>
      <c r="D5159" s="21" t="s">
        <v>84</v>
      </c>
      <c r="E5159" s="21" t="s">
        <v>10666</v>
      </c>
      <c r="F5159" s="21">
        <v>0.0</v>
      </c>
      <c r="G5159" s="21"/>
      <c r="H5159" s="21" t="s">
        <v>10667</v>
      </c>
      <c r="I5159" s="21" t="s">
        <v>10668</v>
      </c>
      <c r="J5159" s="21" t="s">
        <v>1229</v>
      </c>
      <c r="K5159" s="21">
        <v>6.0</v>
      </c>
      <c r="L5159" s="21" t="s">
        <v>1230</v>
      </c>
      <c r="M5159" s="21" t="s">
        <v>10669</v>
      </c>
      <c r="N5159" s="21" t="s">
        <v>10670</v>
      </c>
      <c r="O5159" s="21"/>
      <c r="P5159" s="21"/>
      <c r="Q5159" s="21"/>
      <c r="R5159" s="21" t="s">
        <v>10628</v>
      </c>
      <c r="S5159" s="21" t="s">
        <v>10629</v>
      </c>
      <c r="T5159" s="27" t="s">
        <v>10671</v>
      </c>
      <c r="U5159" s="23"/>
      <c r="V5159" s="23"/>
      <c r="W5159" s="15">
        <f t="shared" si="191"/>
        <v>45711</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10628</v>
      </c>
      <c r="S5160" s="21" t="s">
        <v>10629</v>
      </c>
      <c r="T5160" s="21" t="s">
        <v>10656</v>
      </c>
      <c r="U5160" s="23"/>
      <c r="V5160" s="23"/>
      <c r="W5160" s="15">
        <f t="shared" si="191"/>
        <v>45711</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10672</v>
      </c>
      <c r="D5161" s="21" t="s">
        <v>84</v>
      </c>
      <c r="E5161" s="21" t="s">
        <v>10673</v>
      </c>
      <c r="F5161" s="21">
        <v>0.0</v>
      </c>
      <c r="G5161" s="21"/>
      <c r="H5161" s="21" t="s">
        <v>10674</v>
      </c>
      <c r="I5161" s="21" t="s">
        <v>10675</v>
      </c>
      <c r="J5161" s="21" t="s">
        <v>1229</v>
      </c>
      <c r="K5161" s="21">
        <v>6.0</v>
      </c>
      <c r="L5161" s="21" t="s">
        <v>1461</v>
      </c>
      <c r="M5161" s="21" t="s">
        <v>6280</v>
      </c>
      <c r="N5161" s="21" t="s">
        <v>10676</v>
      </c>
      <c r="O5161" s="21"/>
      <c r="P5161" s="21"/>
      <c r="Q5161" s="21" t="s">
        <v>10677</v>
      </c>
      <c r="R5161" s="21" t="s">
        <v>10628</v>
      </c>
      <c r="S5161" s="21" t="s">
        <v>10629</v>
      </c>
      <c r="T5161" s="27" t="s">
        <v>10678</v>
      </c>
      <c r="U5161" s="23"/>
      <c r="V5161" s="23"/>
      <c r="W5161" s="15">
        <f t="shared" si="191"/>
        <v>45711</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10628</v>
      </c>
      <c r="S5162" s="21" t="s">
        <v>10629</v>
      </c>
      <c r="T5162" s="21" t="s">
        <v>10656</v>
      </c>
      <c r="U5162" s="23"/>
      <c r="V5162" s="23"/>
      <c r="W5162" s="15">
        <f t="shared" si="191"/>
        <v>45711</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4906</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10628</v>
      </c>
      <c r="S5163" s="21" t="s">
        <v>10629</v>
      </c>
      <c r="T5163" s="21" t="s">
        <v>10656</v>
      </c>
      <c r="U5163" s="23"/>
      <c r="V5163" s="23"/>
      <c r="W5163" s="15">
        <f t="shared" si="191"/>
        <v>45711</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45711</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45711</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10679</v>
      </c>
      <c r="F5166" s="21" t="str">
        <f t="shared" ref="F5166:F5168" si="7276">VLOOKUP($C5166,$C$1:$P$7319,4,0)</f>
        <v/>
      </c>
      <c r="G5166" s="21"/>
      <c r="H5166" s="21" t="s">
        <v>10680</v>
      </c>
      <c r="I5166" s="21" t="s">
        <v>10681</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10628</v>
      </c>
      <c r="S5166" s="21" t="s">
        <v>10629</v>
      </c>
      <c r="T5166" s="27" t="s">
        <v>10682</v>
      </c>
      <c r="U5166" s="23"/>
      <c r="V5166" s="23"/>
      <c r="W5166" s="15">
        <f t="shared" si="191"/>
        <v>45711</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7570</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10628</v>
      </c>
      <c r="S5167" s="21" t="s">
        <v>10629</v>
      </c>
      <c r="T5167" s="27" t="s">
        <v>10683</v>
      </c>
      <c r="U5167" s="77"/>
      <c r="V5167" s="23"/>
      <c r="W5167" s="15">
        <f t="shared" si="191"/>
        <v>45711</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10628</v>
      </c>
      <c r="S5168" s="21" t="s">
        <v>10629</v>
      </c>
      <c r="T5168" s="27" t="s">
        <v>10683</v>
      </c>
      <c r="U5168" s="23"/>
      <c r="V5168" s="23"/>
      <c r="W5168" s="15">
        <f t="shared" si="191"/>
        <v>45711</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10684</v>
      </c>
      <c r="D5169" s="21" t="s">
        <v>118</v>
      </c>
      <c r="E5169" s="27" t="s">
        <v>5256</v>
      </c>
      <c r="F5169" s="21"/>
      <c r="G5169" s="21"/>
      <c r="H5169" s="21"/>
      <c r="I5169" s="21"/>
      <c r="J5169" s="21"/>
      <c r="K5169" s="21"/>
      <c r="L5169" s="21"/>
      <c r="M5169" s="21"/>
      <c r="N5169" s="21" t="s">
        <v>10685</v>
      </c>
      <c r="O5169" s="21"/>
      <c r="P5169" s="21"/>
      <c r="Q5169" s="21"/>
      <c r="R5169" s="21" t="s">
        <v>10628</v>
      </c>
      <c r="S5169" s="21" t="s">
        <v>10629</v>
      </c>
      <c r="T5169" s="27" t="s">
        <v>10683</v>
      </c>
      <c r="U5169" s="23"/>
      <c r="V5169" s="23"/>
      <c r="W5169" s="15">
        <f t="shared" si="191"/>
        <v>45711</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10686</v>
      </c>
      <c r="D5170" s="21" t="s">
        <v>84</v>
      </c>
      <c r="E5170" s="21" t="s">
        <v>10687</v>
      </c>
      <c r="F5170" s="21"/>
      <c r="G5170" s="21"/>
      <c r="H5170" s="21" t="s">
        <v>10688</v>
      </c>
      <c r="I5170" s="21" t="s">
        <v>10689</v>
      </c>
      <c r="J5170" s="21" t="s">
        <v>1406</v>
      </c>
      <c r="K5170" s="21">
        <v>1.0</v>
      </c>
      <c r="L5170" s="21" t="s">
        <v>35</v>
      </c>
      <c r="M5170" s="21" t="s">
        <v>3227</v>
      </c>
      <c r="N5170" s="21" t="s">
        <v>10690</v>
      </c>
      <c r="O5170" s="21"/>
      <c r="P5170" s="21"/>
      <c r="Q5170" s="21"/>
      <c r="R5170" s="21" t="s">
        <v>10628</v>
      </c>
      <c r="S5170" s="21" t="s">
        <v>10629</v>
      </c>
      <c r="T5170" s="27" t="s">
        <v>10683</v>
      </c>
      <c r="U5170" s="23"/>
      <c r="V5170" s="23"/>
      <c r="W5170" s="15">
        <f t="shared" si="191"/>
        <v>45711</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10628</v>
      </c>
      <c r="S5171" s="21" t="s">
        <v>10629</v>
      </c>
      <c r="T5171" s="27" t="s">
        <v>10683</v>
      </c>
      <c r="U5171" s="23"/>
      <c r="V5171" s="23"/>
      <c r="W5171" s="15">
        <f t="shared" si="191"/>
        <v>45711</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4438</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10628</v>
      </c>
      <c r="S5172" s="21" t="s">
        <v>10629</v>
      </c>
      <c r="T5172" s="27" t="s">
        <v>10683</v>
      </c>
      <c r="U5172" s="23"/>
      <c r="V5172" s="23"/>
      <c r="W5172" s="15">
        <f t="shared" si="191"/>
        <v>45711</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4394</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10628</v>
      </c>
      <c r="S5173" s="21" t="s">
        <v>10629</v>
      </c>
      <c r="T5173" s="27" t="s">
        <v>10683</v>
      </c>
      <c r="U5173" s="23"/>
      <c r="V5173" s="23"/>
      <c r="W5173" s="15">
        <f t="shared" si="191"/>
        <v>45711</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4441</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10628</v>
      </c>
      <c r="S5174" s="21" t="s">
        <v>10629</v>
      </c>
      <c r="T5174" s="27" t="s">
        <v>10683</v>
      </c>
      <c r="U5174" s="23"/>
      <c r="V5174" s="23"/>
      <c r="W5174" s="15">
        <f t="shared" si="191"/>
        <v>45711</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45711</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45711</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10691</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45711</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10691</v>
      </c>
      <c r="S5178" s="21" t="s">
        <v>10692</v>
      </c>
      <c r="T5178" s="21" t="s">
        <v>10693</v>
      </c>
      <c r="U5178" s="77"/>
      <c r="V5178" s="23"/>
      <c r="W5178" s="15">
        <f t="shared" si="191"/>
        <v>45711</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10691</v>
      </c>
      <c r="S5179" s="21" t="s">
        <v>10692</v>
      </c>
      <c r="T5179" s="21" t="s">
        <v>10693</v>
      </c>
      <c r="U5179" s="23"/>
      <c r="V5179" s="23"/>
      <c r="W5179" s="15">
        <f t="shared" si="191"/>
        <v>45711</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3665</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10691</v>
      </c>
      <c r="S5180" s="21" t="s">
        <v>10692</v>
      </c>
      <c r="T5180" s="21" t="s">
        <v>10693</v>
      </c>
      <c r="U5180" s="23"/>
      <c r="V5180" s="23"/>
      <c r="W5180" s="15">
        <f t="shared" si="191"/>
        <v>45711</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8802</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10691</v>
      </c>
      <c r="S5181" s="21" t="s">
        <v>10692</v>
      </c>
      <c r="T5181" s="21" t="s">
        <v>10693</v>
      </c>
      <c r="U5181" s="23"/>
      <c r="V5181" s="23"/>
      <c r="W5181" s="15">
        <f t="shared" si="191"/>
        <v>45711</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10691</v>
      </c>
      <c r="S5182" s="21" t="s">
        <v>10692</v>
      </c>
      <c r="T5182" s="21" t="s">
        <v>10693</v>
      </c>
      <c r="U5182" s="23"/>
      <c r="V5182" s="23"/>
      <c r="W5182" s="15">
        <f t="shared" si="191"/>
        <v>45711</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8805</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10691</v>
      </c>
      <c r="S5183" s="21" t="s">
        <v>10692</v>
      </c>
      <c r="T5183" s="21" t="s">
        <v>10693</v>
      </c>
      <c r="U5183" s="23"/>
      <c r="V5183" s="23"/>
      <c r="W5183" s="15">
        <f t="shared" si="191"/>
        <v>45711</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8516</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10691</v>
      </c>
      <c r="S5184" s="21" t="s">
        <v>10692</v>
      </c>
      <c r="T5184" s="21" t="s">
        <v>10693</v>
      </c>
      <c r="U5184" s="23"/>
      <c r="V5184" s="23"/>
      <c r="W5184" s="15">
        <f t="shared" si="191"/>
        <v>45711</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3973</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10691</v>
      </c>
      <c r="S5185" s="21" t="s">
        <v>10692</v>
      </c>
      <c r="T5185" s="21" t="s">
        <v>10693</v>
      </c>
      <c r="U5185" s="23"/>
      <c r="V5185" s="23"/>
      <c r="W5185" s="15">
        <f t="shared" si="191"/>
        <v>45711</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10694</v>
      </c>
      <c r="D5186" s="21" t="s">
        <v>84</v>
      </c>
      <c r="E5186" s="21" t="s">
        <v>10695</v>
      </c>
      <c r="F5186" s="21" t="s">
        <v>185</v>
      </c>
      <c r="G5186" s="21"/>
      <c r="H5186" s="21" t="s">
        <v>10696</v>
      </c>
      <c r="I5186" s="21"/>
      <c r="J5186" s="21" t="s">
        <v>8701</v>
      </c>
      <c r="K5186" s="21">
        <v>1.0</v>
      </c>
      <c r="L5186" s="21" t="s">
        <v>35</v>
      </c>
      <c r="M5186" s="21" t="s">
        <v>8702</v>
      </c>
      <c r="N5186" s="21" t="s">
        <v>10697</v>
      </c>
      <c r="O5186" s="21"/>
      <c r="P5186" s="21"/>
      <c r="Q5186" s="21"/>
      <c r="R5186" s="21" t="s">
        <v>10691</v>
      </c>
      <c r="S5186" s="21" t="s">
        <v>10692</v>
      </c>
      <c r="T5186" s="21" t="s">
        <v>10698</v>
      </c>
      <c r="U5186" s="23"/>
      <c r="V5186" s="23"/>
      <c r="W5186" s="15">
        <f t="shared" si="191"/>
        <v>45711</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10691</v>
      </c>
      <c r="S5187" s="21" t="s">
        <v>10692</v>
      </c>
      <c r="T5187" s="21" t="s">
        <v>10693</v>
      </c>
      <c r="U5187" s="23"/>
      <c r="V5187" s="23"/>
      <c r="W5187" s="15">
        <f t="shared" si="191"/>
        <v>45711</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10699</v>
      </c>
      <c r="D5188" s="21" t="s">
        <v>250</v>
      </c>
      <c r="E5188" s="21" t="s">
        <v>10700</v>
      </c>
      <c r="F5188" s="21"/>
      <c r="G5188" s="21"/>
      <c r="H5188" s="21" t="s">
        <v>1649</v>
      </c>
      <c r="I5188" s="21" t="s">
        <v>5314</v>
      </c>
      <c r="J5188" s="21"/>
      <c r="K5188" s="21"/>
      <c r="L5188" s="21"/>
      <c r="M5188" s="21"/>
      <c r="N5188" s="21" t="s">
        <v>1314</v>
      </c>
      <c r="O5188" s="21" t="s">
        <v>65</v>
      </c>
      <c r="P5188" s="21" t="s">
        <v>1314</v>
      </c>
      <c r="Q5188" s="21"/>
      <c r="R5188" s="21" t="s">
        <v>10691</v>
      </c>
      <c r="S5188" s="21" t="s">
        <v>10692</v>
      </c>
      <c r="T5188" s="21" t="s">
        <v>10701</v>
      </c>
      <c r="U5188" s="23"/>
      <c r="V5188" s="23"/>
      <c r="W5188" s="15">
        <f t="shared" si="191"/>
        <v>45711</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10691</v>
      </c>
      <c r="S5189" s="21" t="s">
        <v>10692</v>
      </c>
      <c r="T5189" s="21" t="s">
        <v>10693</v>
      </c>
      <c r="U5189" s="23"/>
      <c r="V5189" s="23"/>
      <c r="W5189" s="15">
        <f t="shared" si="191"/>
        <v>45711</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10702</v>
      </c>
      <c r="D5190" s="21" t="s">
        <v>47</v>
      </c>
      <c r="E5190" s="21" t="s">
        <v>10703</v>
      </c>
      <c r="F5190" s="21"/>
      <c r="G5190" s="21"/>
      <c r="H5190" s="21" t="s">
        <v>10704</v>
      </c>
      <c r="I5190" s="21" t="s">
        <v>1322</v>
      </c>
      <c r="J5190" s="21" t="s">
        <v>521</v>
      </c>
      <c r="K5190" s="21">
        <v>8.0</v>
      </c>
      <c r="L5190" s="21" t="s">
        <v>196</v>
      </c>
      <c r="M5190" s="21"/>
      <c r="N5190" s="21" t="s">
        <v>522</v>
      </c>
      <c r="O5190" s="21"/>
      <c r="P5190" s="21"/>
      <c r="Q5190" s="21"/>
      <c r="R5190" s="21" t="s">
        <v>10691</v>
      </c>
      <c r="S5190" s="21" t="s">
        <v>10692</v>
      </c>
      <c r="T5190" s="21" t="s">
        <v>10705</v>
      </c>
      <c r="U5190" s="23"/>
      <c r="V5190" s="23"/>
      <c r="W5190" s="15">
        <f t="shared" si="191"/>
        <v>45711</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10706</v>
      </c>
      <c r="D5191" s="21" t="s">
        <v>250</v>
      </c>
      <c r="E5191" s="21" t="s">
        <v>10707</v>
      </c>
      <c r="F5191" s="21"/>
      <c r="G5191" s="21"/>
      <c r="H5191" s="21" t="s">
        <v>10708</v>
      </c>
      <c r="I5191" s="21" t="s">
        <v>10709</v>
      </c>
      <c r="J5191" s="21" t="s">
        <v>1569</v>
      </c>
      <c r="K5191" s="21">
        <v>1.0</v>
      </c>
      <c r="L5191" s="21" t="s">
        <v>35</v>
      </c>
      <c r="M5191" s="21"/>
      <c r="N5191" s="21" t="s">
        <v>10710</v>
      </c>
      <c r="O5191" s="21"/>
      <c r="P5191" s="21"/>
      <c r="Q5191" s="21"/>
      <c r="R5191" s="21" t="s">
        <v>10691</v>
      </c>
      <c r="S5191" s="21" t="s">
        <v>10692</v>
      </c>
      <c r="T5191" s="21" t="s">
        <v>10711</v>
      </c>
      <c r="U5191" s="23"/>
      <c r="V5191" s="23"/>
      <c r="W5191" s="15">
        <f t="shared" si="191"/>
        <v>45711</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10712</v>
      </c>
      <c r="D5192" s="21" t="s">
        <v>47</v>
      </c>
      <c r="E5192" s="21" t="s">
        <v>10713</v>
      </c>
      <c r="F5192" s="21"/>
      <c r="G5192" s="21"/>
      <c r="H5192" s="21" t="s">
        <v>10714</v>
      </c>
      <c r="I5192" s="21" t="s">
        <v>746</v>
      </c>
      <c r="J5192" s="21" t="s">
        <v>214</v>
      </c>
      <c r="K5192" s="21">
        <v>7.0</v>
      </c>
      <c r="L5192" s="21" t="s">
        <v>215</v>
      </c>
      <c r="M5192" s="21"/>
      <c r="N5192" s="21" t="s">
        <v>10715</v>
      </c>
      <c r="O5192" s="21"/>
      <c r="P5192" s="21"/>
      <c r="Q5192" s="21"/>
      <c r="R5192" s="21" t="s">
        <v>10691</v>
      </c>
      <c r="S5192" s="21" t="s">
        <v>10692</v>
      </c>
      <c r="T5192" s="21" t="s">
        <v>10716</v>
      </c>
      <c r="U5192" s="23"/>
      <c r="V5192" s="23"/>
      <c r="W5192" s="15">
        <f t="shared" si="191"/>
        <v>45711</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4764</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10691</v>
      </c>
      <c r="S5193" s="21" t="s">
        <v>10692</v>
      </c>
      <c r="T5193" s="21" t="s">
        <v>10693</v>
      </c>
      <c r="U5193" s="23"/>
      <c r="V5193" s="23"/>
      <c r="W5193" s="15">
        <f t="shared" si="191"/>
        <v>45711</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45711</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45711</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10717</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45711</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10717</v>
      </c>
      <c r="S5197" s="21" t="s">
        <v>10718</v>
      </c>
      <c r="T5197" s="21" t="s">
        <v>10719</v>
      </c>
      <c r="U5197" s="77"/>
      <c r="V5197" s="23"/>
      <c r="W5197" s="15">
        <f t="shared" si="191"/>
        <v>45711</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10717</v>
      </c>
      <c r="S5198" s="21" t="s">
        <v>10718</v>
      </c>
      <c r="T5198" s="21" t="s">
        <v>10719</v>
      </c>
      <c r="U5198" s="23"/>
      <c r="V5198" s="23"/>
      <c r="W5198" s="15">
        <f t="shared" si="191"/>
        <v>45711</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3665</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10717</v>
      </c>
      <c r="S5199" s="21" t="s">
        <v>10718</v>
      </c>
      <c r="T5199" s="21" t="s">
        <v>10719</v>
      </c>
      <c r="U5199" s="23"/>
      <c r="V5199" s="23"/>
      <c r="W5199" s="15">
        <f t="shared" si="191"/>
        <v>45711</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10720</v>
      </c>
      <c r="D5200" s="21" t="s">
        <v>250</v>
      </c>
      <c r="E5200" s="21" t="s">
        <v>10721</v>
      </c>
      <c r="F5200" s="21"/>
      <c r="G5200" s="21"/>
      <c r="H5200" s="21" t="s">
        <v>10722</v>
      </c>
      <c r="I5200" s="21"/>
      <c r="J5200" s="21"/>
      <c r="K5200" s="21"/>
      <c r="L5200" s="21"/>
      <c r="M5200" s="21"/>
      <c r="N5200" s="21" t="s">
        <v>10723</v>
      </c>
      <c r="O5200" s="21"/>
      <c r="P5200" s="21"/>
      <c r="Q5200" s="21"/>
      <c r="R5200" s="21" t="s">
        <v>10717</v>
      </c>
      <c r="S5200" s="21" t="s">
        <v>10718</v>
      </c>
      <c r="T5200" s="21" t="s">
        <v>10724</v>
      </c>
      <c r="U5200" s="23"/>
      <c r="V5200" s="23"/>
      <c r="W5200" s="15">
        <f t="shared" si="191"/>
        <v>45711</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10717</v>
      </c>
      <c r="S5201" s="21" t="s">
        <v>10718</v>
      </c>
      <c r="T5201" s="21" t="s">
        <v>10719</v>
      </c>
      <c r="U5201" s="23"/>
      <c r="V5201" s="23"/>
      <c r="W5201" s="15">
        <f t="shared" si="191"/>
        <v>45711</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10725</v>
      </c>
      <c r="D5202" s="21" t="s">
        <v>250</v>
      </c>
      <c r="E5202" s="21" t="s">
        <v>10726</v>
      </c>
      <c r="F5202" s="21"/>
      <c r="G5202" s="21"/>
      <c r="H5202" s="21" t="s">
        <v>10727</v>
      </c>
      <c r="I5202" s="21" t="s">
        <v>10728</v>
      </c>
      <c r="J5202" s="21"/>
      <c r="K5202" s="21"/>
      <c r="L5202" s="21"/>
      <c r="M5202" s="21"/>
      <c r="N5202" s="21" t="s">
        <v>10729</v>
      </c>
      <c r="O5202" s="21"/>
      <c r="P5202" s="21"/>
      <c r="Q5202" s="21"/>
      <c r="R5202" s="21" t="s">
        <v>10717</v>
      </c>
      <c r="S5202" s="21" t="s">
        <v>10718</v>
      </c>
      <c r="T5202" s="21" t="s">
        <v>10730</v>
      </c>
      <c r="U5202" s="23"/>
      <c r="V5202" s="23"/>
      <c r="W5202" s="15">
        <f t="shared" si="191"/>
        <v>45711</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10717</v>
      </c>
      <c r="S5203" s="21" t="s">
        <v>10718</v>
      </c>
      <c r="T5203" s="21" t="s">
        <v>10719</v>
      </c>
      <c r="U5203" s="23"/>
      <c r="V5203" s="23"/>
      <c r="W5203" s="15">
        <f t="shared" si="191"/>
        <v>45711</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10731</v>
      </c>
      <c r="D5204" s="21" t="s">
        <v>250</v>
      </c>
      <c r="E5204" s="21" t="s">
        <v>10732</v>
      </c>
      <c r="F5204" s="21"/>
      <c r="G5204" s="21"/>
      <c r="H5204" s="21" t="s">
        <v>10733</v>
      </c>
      <c r="I5204" s="21" t="s">
        <v>10734</v>
      </c>
      <c r="J5204" s="21"/>
      <c r="K5204" s="21"/>
      <c r="L5204" s="21"/>
      <c r="M5204" s="21"/>
      <c r="N5204" s="21" t="s">
        <v>10735</v>
      </c>
      <c r="O5204" s="21"/>
      <c r="P5204" s="21"/>
      <c r="Q5204" s="21"/>
      <c r="R5204" s="21" t="s">
        <v>10717</v>
      </c>
      <c r="S5204" s="21" t="s">
        <v>10718</v>
      </c>
      <c r="T5204" s="21" t="s">
        <v>10736</v>
      </c>
      <c r="U5204" s="23"/>
      <c r="V5204" s="23"/>
      <c r="W5204" s="15">
        <f t="shared" si="191"/>
        <v>45711</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10717</v>
      </c>
      <c r="S5205" s="21" t="s">
        <v>10718</v>
      </c>
      <c r="T5205" s="21" t="s">
        <v>10719</v>
      </c>
      <c r="U5205" s="23"/>
      <c r="V5205" s="23"/>
      <c r="W5205" s="15">
        <f t="shared" si="191"/>
        <v>45711</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9384</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10717</v>
      </c>
      <c r="S5206" s="21" t="s">
        <v>10718</v>
      </c>
      <c r="T5206" s="21" t="s">
        <v>10719</v>
      </c>
      <c r="U5206" s="23"/>
      <c r="V5206" s="23"/>
      <c r="W5206" s="15">
        <f t="shared" si="191"/>
        <v>45711</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5918</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10717</v>
      </c>
      <c r="S5207" s="21" t="s">
        <v>10718</v>
      </c>
      <c r="T5207" s="21" t="s">
        <v>10719</v>
      </c>
      <c r="U5207" s="23"/>
      <c r="V5207" s="23"/>
      <c r="W5207" s="15">
        <f t="shared" si="191"/>
        <v>45711</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10737</v>
      </c>
      <c r="D5208" s="21" t="s">
        <v>29</v>
      </c>
      <c r="E5208" s="21" t="s">
        <v>68</v>
      </c>
      <c r="F5208" s="21"/>
      <c r="G5208" s="21"/>
      <c r="H5208" s="21" t="s">
        <v>10738</v>
      </c>
      <c r="I5208" s="21" t="s">
        <v>10739</v>
      </c>
      <c r="J5208" s="21" t="s">
        <v>3062</v>
      </c>
      <c r="K5208" s="21">
        <v>2.0</v>
      </c>
      <c r="L5208" s="21" t="s">
        <v>196</v>
      </c>
      <c r="M5208" s="21" t="s">
        <v>10740</v>
      </c>
      <c r="N5208" s="21" t="s">
        <v>10741</v>
      </c>
      <c r="O5208" s="21"/>
      <c r="P5208" s="21"/>
      <c r="Q5208" s="21"/>
      <c r="R5208" s="21" t="s">
        <v>10717</v>
      </c>
      <c r="S5208" s="21" t="s">
        <v>10718</v>
      </c>
      <c r="T5208" s="21" t="s">
        <v>10742</v>
      </c>
      <c r="U5208" s="23"/>
      <c r="V5208" s="23"/>
      <c r="W5208" s="15">
        <f t="shared" si="191"/>
        <v>45711</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4764</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10717</v>
      </c>
      <c r="S5209" s="21" t="s">
        <v>10718</v>
      </c>
      <c r="T5209" s="21" t="s">
        <v>10719</v>
      </c>
      <c r="U5209" s="23"/>
      <c r="V5209" s="23"/>
      <c r="W5209" s="15">
        <f t="shared" si="191"/>
        <v>45711</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45711</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45711</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10743</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45711</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5960</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9281</v>
      </c>
      <c r="R5213" s="21" t="s">
        <v>10743</v>
      </c>
      <c r="S5213" s="21" t="s">
        <v>10744</v>
      </c>
      <c r="T5213" s="21" t="s">
        <v>10745</v>
      </c>
      <c r="U5213" s="77"/>
      <c r="V5213" s="23"/>
      <c r="W5213" s="15">
        <f t="shared" si="191"/>
        <v>45711</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10743</v>
      </c>
      <c r="S5214" s="21" t="s">
        <v>10744</v>
      </c>
      <c r="T5214" s="21" t="s">
        <v>10745</v>
      </c>
      <c r="U5214" s="23"/>
      <c r="V5214" s="23"/>
      <c r="W5214" s="15">
        <f t="shared" si="191"/>
        <v>45711</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8936</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10743</v>
      </c>
      <c r="S5215" s="21" t="s">
        <v>10744</v>
      </c>
      <c r="T5215" s="21" t="s">
        <v>10745</v>
      </c>
      <c r="U5215" s="23"/>
      <c r="V5215" s="23"/>
      <c r="W5215" s="15">
        <f t="shared" si="191"/>
        <v>45711</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7451</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10743</v>
      </c>
      <c r="S5216" s="21" t="s">
        <v>10744</v>
      </c>
      <c r="T5216" s="21" t="s">
        <v>10745</v>
      </c>
      <c r="U5216" s="23"/>
      <c r="V5216" s="23"/>
      <c r="W5216" s="15">
        <f t="shared" si="191"/>
        <v>45711</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10743</v>
      </c>
      <c r="S5217" s="21" t="s">
        <v>10744</v>
      </c>
      <c r="T5217" s="21" t="s">
        <v>10745</v>
      </c>
      <c r="U5217" s="23"/>
      <c r="V5217" s="23"/>
      <c r="W5217" s="15">
        <f t="shared" si="191"/>
        <v>45711</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7455</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10743</v>
      </c>
      <c r="S5218" s="21" t="s">
        <v>10744</v>
      </c>
      <c r="T5218" s="21" t="s">
        <v>10745</v>
      </c>
      <c r="U5218" s="23"/>
      <c r="V5218" s="23"/>
      <c r="W5218" s="15">
        <f t="shared" si="191"/>
        <v>45711</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10743</v>
      </c>
      <c r="S5219" s="21" t="s">
        <v>10744</v>
      </c>
      <c r="T5219" s="21" t="s">
        <v>10745</v>
      </c>
      <c r="U5219" s="23"/>
      <c r="V5219" s="23"/>
      <c r="W5219" s="15">
        <f t="shared" si="191"/>
        <v>45711</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10743</v>
      </c>
      <c r="S5220" s="21" t="s">
        <v>10744</v>
      </c>
      <c r="T5220" s="21" t="s">
        <v>10745</v>
      </c>
      <c r="U5220" s="23"/>
      <c r="V5220" s="23"/>
      <c r="W5220" s="15">
        <f t="shared" si="191"/>
        <v>45711</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10746</v>
      </c>
      <c r="D5221" s="21" t="s">
        <v>250</v>
      </c>
      <c r="E5221" s="21" t="s">
        <v>10747</v>
      </c>
      <c r="F5221" s="21"/>
      <c r="G5221" s="21"/>
      <c r="H5221" s="21" t="s">
        <v>10748</v>
      </c>
      <c r="I5221" s="21" t="s">
        <v>10749</v>
      </c>
      <c r="J5221" s="21"/>
      <c r="K5221" s="21"/>
      <c r="L5221" s="21"/>
      <c r="M5221" s="21"/>
      <c r="N5221" s="21" t="s">
        <v>10750</v>
      </c>
      <c r="O5221" s="21" t="s">
        <v>65</v>
      </c>
      <c r="P5221" s="21" t="s">
        <v>10751</v>
      </c>
      <c r="Q5221" s="21"/>
      <c r="R5221" s="21" t="s">
        <v>10743</v>
      </c>
      <c r="S5221" s="21" t="s">
        <v>10744</v>
      </c>
      <c r="T5221" s="21" t="s">
        <v>10752</v>
      </c>
      <c r="U5221" s="23"/>
      <c r="V5221" s="23"/>
      <c r="W5221" s="15">
        <f t="shared" si="191"/>
        <v>45711</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10753</v>
      </c>
      <c r="D5222" s="21" t="s">
        <v>141</v>
      </c>
      <c r="E5222" s="21" t="s">
        <v>612</v>
      </c>
      <c r="F5222" s="21"/>
      <c r="G5222" s="21"/>
      <c r="H5222" s="21" t="s">
        <v>10754</v>
      </c>
      <c r="I5222" s="21"/>
      <c r="J5222" s="21"/>
      <c r="K5222" s="21"/>
      <c r="L5222" s="21"/>
      <c r="M5222" s="21"/>
      <c r="N5222" s="21"/>
      <c r="O5222" s="21"/>
      <c r="P5222" s="21"/>
      <c r="Q5222" s="21"/>
      <c r="R5222" s="21" t="s">
        <v>10743</v>
      </c>
      <c r="S5222" s="21" t="s">
        <v>10744</v>
      </c>
      <c r="T5222" s="21" t="s">
        <v>10755</v>
      </c>
      <c r="U5222" s="23"/>
      <c r="V5222" s="23"/>
      <c r="W5222" s="15">
        <f t="shared" si="191"/>
        <v>45711</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10756</v>
      </c>
      <c r="D5223" s="21" t="s">
        <v>47</v>
      </c>
      <c r="E5223" s="21" t="s">
        <v>612</v>
      </c>
      <c r="F5223" s="21"/>
      <c r="G5223" s="21"/>
      <c r="H5223" s="21" t="s">
        <v>10757</v>
      </c>
      <c r="I5223" s="21" t="s">
        <v>9053</v>
      </c>
      <c r="J5223" s="21" t="s">
        <v>9054</v>
      </c>
      <c r="K5223" s="21">
        <v>1.0</v>
      </c>
      <c r="L5223" s="21" t="s">
        <v>35</v>
      </c>
      <c r="M5223" s="21"/>
      <c r="N5223" s="21" t="s">
        <v>10758</v>
      </c>
      <c r="O5223" s="21"/>
      <c r="P5223" s="21"/>
      <c r="Q5223" s="21"/>
      <c r="R5223" s="21" t="s">
        <v>10743</v>
      </c>
      <c r="S5223" s="21" t="s">
        <v>10744</v>
      </c>
      <c r="T5223" s="27" t="s">
        <v>10759</v>
      </c>
      <c r="U5223" s="23"/>
      <c r="V5223" s="23"/>
      <c r="W5223" s="15">
        <f t="shared" si="191"/>
        <v>45711</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7651</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10743</v>
      </c>
      <c r="S5224" s="21" t="s">
        <v>10744</v>
      </c>
      <c r="T5224" s="21" t="s">
        <v>10745</v>
      </c>
      <c r="U5224" s="23"/>
      <c r="V5224" s="23"/>
      <c r="W5224" s="15">
        <f t="shared" si="191"/>
        <v>45711</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4875</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10743</v>
      </c>
      <c r="S5225" s="21" t="s">
        <v>10744</v>
      </c>
      <c r="T5225" s="21" t="s">
        <v>10745</v>
      </c>
      <c r="U5225" s="23"/>
      <c r="V5225" s="23"/>
      <c r="W5225" s="15">
        <f t="shared" si="191"/>
        <v>45711</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10760</v>
      </c>
      <c r="D5226" s="21" t="s">
        <v>47</v>
      </c>
      <c r="E5226" s="21" t="s">
        <v>10761</v>
      </c>
      <c r="F5226" s="21"/>
      <c r="G5226" s="21"/>
      <c r="H5226" s="21" t="s">
        <v>10762</v>
      </c>
      <c r="I5226" s="21"/>
      <c r="J5226" s="21"/>
      <c r="K5226" s="21"/>
      <c r="L5226" s="21"/>
      <c r="M5226" s="21"/>
      <c r="N5226" s="21" t="s">
        <v>10763</v>
      </c>
      <c r="O5226" s="21" t="s">
        <v>65</v>
      </c>
      <c r="P5226" s="21" t="s">
        <v>10763</v>
      </c>
      <c r="Q5226" s="21"/>
      <c r="R5226" s="21" t="s">
        <v>10743</v>
      </c>
      <c r="S5226" s="21" t="s">
        <v>10744</v>
      </c>
      <c r="T5226" s="27" t="s">
        <v>10764</v>
      </c>
      <c r="U5226" s="23"/>
      <c r="V5226" s="23"/>
      <c r="W5226" s="15">
        <f t="shared" si="191"/>
        <v>45711</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10743</v>
      </c>
      <c r="S5227" s="21" t="s">
        <v>10744</v>
      </c>
      <c r="T5227" s="21" t="s">
        <v>10745</v>
      </c>
      <c r="U5227" s="23"/>
      <c r="V5227" s="23"/>
      <c r="W5227" s="15">
        <f t="shared" si="191"/>
        <v>45711</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10765</v>
      </c>
      <c r="D5228" s="21" t="s">
        <v>47</v>
      </c>
      <c r="E5228" s="21" t="s">
        <v>10766</v>
      </c>
      <c r="F5228" s="21"/>
      <c r="G5228" s="21"/>
      <c r="H5228" s="21" t="s">
        <v>10767</v>
      </c>
      <c r="I5228" s="21" t="s">
        <v>10768</v>
      </c>
      <c r="J5228" s="21" t="s">
        <v>9054</v>
      </c>
      <c r="K5228" s="21">
        <v>1.0</v>
      </c>
      <c r="L5228" s="21" t="s">
        <v>35</v>
      </c>
      <c r="M5228" s="21"/>
      <c r="N5228" s="21" t="s">
        <v>10758</v>
      </c>
      <c r="O5228" s="21"/>
      <c r="P5228" s="21"/>
      <c r="Q5228" s="21"/>
      <c r="R5228" s="21" t="s">
        <v>10743</v>
      </c>
      <c r="S5228" s="21" t="s">
        <v>10744</v>
      </c>
      <c r="T5228" s="21" t="s">
        <v>10769</v>
      </c>
      <c r="U5228" s="23"/>
      <c r="V5228" s="23"/>
      <c r="W5228" s="15">
        <f t="shared" si="191"/>
        <v>45711</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10743</v>
      </c>
      <c r="S5229" s="21" t="s">
        <v>10744</v>
      </c>
      <c r="T5229" s="21" t="s">
        <v>10745</v>
      </c>
      <c r="U5229" s="23"/>
      <c r="V5229" s="23"/>
      <c r="W5229" s="15">
        <f t="shared" si="191"/>
        <v>45711</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10770</v>
      </c>
      <c r="D5230" s="21" t="s">
        <v>250</v>
      </c>
      <c r="E5230" s="21" t="s">
        <v>10771</v>
      </c>
      <c r="F5230" s="21"/>
      <c r="G5230" s="21"/>
      <c r="H5230" s="21" t="s">
        <v>10772</v>
      </c>
      <c r="I5230" s="21"/>
      <c r="J5230" s="21"/>
      <c r="K5230" s="21"/>
      <c r="L5230" s="21"/>
      <c r="M5230" s="21"/>
      <c r="N5230" s="21" t="s">
        <v>10773</v>
      </c>
      <c r="O5230" s="21"/>
      <c r="P5230" s="21"/>
      <c r="Q5230" s="21"/>
      <c r="R5230" s="21" t="s">
        <v>10743</v>
      </c>
      <c r="S5230" s="21" t="s">
        <v>10744</v>
      </c>
      <c r="T5230" s="21" t="s">
        <v>10774</v>
      </c>
      <c r="U5230" s="23"/>
      <c r="V5230" s="23"/>
      <c r="W5230" s="15">
        <f t="shared" si="191"/>
        <v>45711</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10775</v>
      </c>
      <c r="D5231" s="21" t="s">
        <v>47</v>
      </c>
      <c r="E5231" s="21" t="s">
        <v>10776</v>
      </c>
      <c r="F5231" s="21"/>
      <c r="G5231" s="21"/>
      <c r="H5231" s="21" t="s">
        <v>10777</v>
      </c>
      <c r="I5231" s="21"/>
      <c r="J5231" s="21"/>
      <c r="K5231" s="21"/>
      <c r="L5231" s="21"/>
      <c r="M5231" s="21"/>
      <c r="N5231" s="21"/>
      <c r="O5231" s="21"/>
      <c r="P5231" s="21"/>
      <c r="Q5231" s="21"/>
      <c r="R5231" s="21" t="s">
        <v>10743</v>
      </c>
      <c r="S5231" s="21" t="s">
        <v>10744</v>
      </c>
      <c r="T5231" s="21" t="s">
        <v>10778</v>
      </c>
      <c r="U5231" s="23"/>
      <c r="V5231" s="23"/>
      <c r="W5231" s="15">
        <f t="shared" si="191"/>
        <v>45711</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10743</v>
      </c>
      <c r="S5232" s="21" t="s">
        <v>10744</v>
      </c>
      <c r="T5232" s="21" t="s">
        <v>10779</v>
      </c>
      <c r="U5232" s="23"/>
      <c r="V5232" s="23"/>
      <c r="W5232" s="15">
        <f t="shared" si="191"/>
        <v>45711</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4754</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10743</v>
      </c>
      <c r="S5233" s="21" t="s">
        <v>10744</v>
      </c>
      <c r="T5233" s="21" t="s">
        <v>10779</v>
      </c>
      <c r="U5233" s="23"/>
      <c r="V5233" s="23"/>
      <c r="W5233" s="15">
        <f t="shared" si="191"/>
        <v>45711</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10780</v>
      </c>
      <c r="D5234" s="21" t="s">
        <v>29</v>
      </c>
      <c r="E5234" s="21" t="s">
        <v>10781</v>
      </c>
      <c r="F5234" s="21"/>
      <c r="G5234" s="21"/>
      <c r="H5234" s="21" t="s">
        <v>10782</v>
      </c>
      <c r="I5234" s="21" t="s">
        <v>10783</v>
      </c>
      <c r="J5234" s="21" t="s">
        <v>5087</v>
      </c>
      <c r="K5234" s="21">
        <v>2.0</v>
      </c>
      <c r="L5234" s="21" t="s">
        <v>196</v>
      </c>
      <c r="M5234" s="21" t="s">
        <v>10784</v>
      </c>
      <c r="N5234" s="21" t="s">
        <v>10785</v>
      </c>
      <c r="O5234" s="21"/>
      <c r="P5234" s="21"/>
      <c r="Q5234" s="21"/>
      <c r="R5234" s="21" t="s">
        <v>10743</v>
      </c>
      <c r="S5234" s="21" t="s">
        <v>10744</v>
      </c>
      <c r="T5234" s="21" t="s">
        <v>10786</v>
      </c>
      <c r="U5234" s="23"/>
      <c r="V5234" s="23"/>
      <c r="W5234" s="15">
        <f t="shared" si="191"/>
        <v>45711</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4764</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10743</v>
      </c>
      <c r="S5235" s="21" t="s">
        <v>10744</v>
      </c>
      <c r="T5235" s="21" t="s">
        <v>10779</v>
      </c>
      <c r="U5235" s="23"/>
      <c r="V5235" s="23"/>
      <c r="W5235" s="15">
        <f t="shared" si="191"/>
        <v>45711</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45711</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45711</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10787</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45711</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10787</v>
      </c>
      <c r="S5239" s="21" t="s">
        <v>10788</v>
      </c>
      <c r="T5239" s="21" t="s">
        <v>10789</v>
      </c>
      <c r="U5239" s="77"/>
      <c r="V5239" s="23"/>
      <c r="W5239" s="15">
        <f t="shared" si="191"/>
        <v>45711</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10787</v>
      </c>
      <c r="S5240" s="21" t="s">
        <v>10788</v>
      </c>
      <c r="T5240" s="21" t="s">
        <v>10789</v>
      </c>
      <c r="U5240" s="23"/>
      <c r="V5240" s="23"/>
      <c r="W5240" s="15">
        <f t="shared" si="191"/>
        <v>45711</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3665</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10787</v>
      </c>
      <c r="S5241" s="21" t="s">
        <v>10788</v>
      </c>
      <c r="T5241" s="21" t="s">
        <v>10789</v>
      </c>
      <c r="U5241" s="23"/>
      <c r="V5241" s="23"/>
      <c r="W5241" s="15">
        <f t="shared" si="191"/>
        <v>45711</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7451</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10787</v>
      </c>
      <c r="S5242" s="21" t="s">
        <v>10788</v>
      </c>
      <c r="T5242" s="21" t="s">
        <v>10789</v>
      </c>
      <c r="U5242" s="23"/>
      <c r="V5242" s="23"/>
      <c r="W5242" s="15">
        <f t="shared" si="191"/>
        <v>45711</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10787</v>
      </c>
      <c r="S5243" s="21" t="s">
        <v>10788</v>
      </c>
      <c r="T5243" s="21" t="s">
        <v>10789</v>
      </c>
      <c r="U5243" s="23"/>
      <c r="V5243" s="23"/>
      <c r="W5243" s="15">
        <f t="shared" si="191"/>
        <v>45711</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7455</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10787</v>
      </c>
      <c r="S5244" s="21" t="s">
        <v>10788</v>
      </c>
      <c r="T5244" s="21" t="s">
        <v>10789</v>
      </c>
      <c r="U5244" s="23"/>
      <c r="V5244" s="23"/>
      <c r="W5244" s="15">
        <f t="shared" si="191"/>
        <v>45711</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10787</v>
      </c>
      <c r="S5245" s="21" t="s">
        <v>10788</v>
      </c>
      <c r="T5245" s="21" t="s">
        <v>10789</v>
      </c>
      <c r="U5245" s="23"/>
      <c r="V5245" s="23"/>
      <c r="W5245" s="15">
        <f t="shared" si="191"/>
        <v>45711</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10790</v>
      </c>
      <c r="D5246" s="21" t="s">
        <v>250</v>
      </c>
      <c r="E5246" s="21" t="s">
        <v>10791</v>
      </c>
      <c r="F5246" s="21"/>
      <c r="G5246" s="21"/>
      <c r="H5246" s="21" t="s">
        <v>10792</v>
      </c>
      <c r="I5246" s="21" t="s">
        <v>10793</v>
      </c>
      <c r="J5246" s="21"/>
      <c r="K5246" s="21"/>
      <c r="L5246" s="21"/>
      <c r="M5246" s="21"/>
      <c r="N5246" s="21" t="s">
        <v>10794</v>
      </c>
      <c r="O5246" s="21" t="s">
        <v>1153</v>
      </c>
      <c r="P5246" s="21" t="s">
        <v>10795</v>
      </c>
      <c r="Q5246" s="21"/>
      <c r="R5246" s="21" t="s">
        <v>10787</v>
      </c>
      <c r="S5246" s="21" t="s">
        <v>10788</v>
      </c>
      <c r="T5246" s="21" t="s">
        <v>10796</v>
      </c>
      <c r="U5246" s="23"/>
      <c r="V5246" s="23"/>
      <c r="W5246" s="15">
        <f t="shared" si="191"/>
        <v>45711</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10797</v>
      </c>
      <c r="D5247" s="21" t="s">
        <v>47</v>
      </c>
      <c r="E5247" s="21" t="s">
        <v>921</v>
      </c>
      <c r="F5247" s="21"/>
      <c r="G5247" s="21"/>
      <c r="H5247" s="21" t="s">
        <v>10798</v>
      </c>
      <c r="I5247" s="21"/>
      <c r="J5247" s="21" t="s">
        <v>10799</v>
      </c>
      <c r="K5247" s="21">
        <v>1.0</v>
      </c>
      <c r="L5247" s="21" t="s">
        <v>35</v>
      </c>
      <c r="M5247" s="21"/>
      <c r="N5247" s="21" t="s">
        <v>10800</v>
      </c>
      <c r="O5247" s="21"/>
      <c r="P5247" s="21"/>
      <c r="Q5247" s="21"/>
      <c r="R5247" s="21" t="s">
        <v>10787</v>
      </c>
      <c r="S5247" s="21" t="s">
        <v>10788</v>
      </c>
      <c r="T5247" s="21" t="s">
        <v>10801</v>
      </c>
      <c r="U5247" s="23"/>
      <c r="V5247" s="23"/>
      <c r="W5247" s="15">
        <f t="shared" si="191"/>
        <v>45711</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10802</v>
      </c>
      <c r="D5248" s="21" t="s">
        <v>183</v>
      </c>
      <c r="E5248" s="21" t="s">
        <v>10803</v>
      </c>
      <c r="F5248" s="21"/>
      <c r="G5248" s="21"/>
      <c r="H5248" s="21" t="s">
        <v>10804</v>
      </c>
      <c r="I5248" s="21" t="s">
        <v>10805</v>
      </c>
      <c r="J5248" s="21" t="s">
        <v>10806</v>
      </c>
      <c r="K5248" s="21">
        <v>2.0</v>
      </c>
      <c r="L5248" s="21" t="s">
        <v>3063</v>
      </c>
      <c r="M5248" s="21"/>
      <c r="N5248" s="21" t="s">
        <v>10807</v>
      </c>
      <c r="O5248" s="21"/>
      <c r="P5248" s="21"/>
      <c r="Q5248" s="21"/>
      <c r="R5248" s="21" t="s">
        <v>10787</v>
      </c>
      <c r="S5248" s="21" t="s">
        <v>10788</v>
      </c>
      <c r="T5248" s="21" t="s">
        <v>10808</v>
      </c>
      <c r="U5248" s="23"/>
      <c r="V5248" s="23"/>
      <c r="W5248" s="15">
        <f t="shared" si="191"/>
        <v>45711</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5918</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10787</v>
      </c>
      <c r="S5249" s="21" t="s">
        <v>10788</v>
      </c>
      <c r="T5249" s="21" t="s">
        <v>10789</v>
      </c>
      <c r="U5249" s="23"/>
      <c r="V5249" s="23"/>
      <c r="W5249" s="15">
        <f t="shared" si="191"/>
        <v>45711</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10809</v>
      </c>
      <c r="D5250" s="21" t="s">
        <v>29</v>
      </c>
      <c r="E5250" s="21" t="s">
        <v>10810</v>
      </c>
      <c r="F5250" s="21"/>
      <c r="G5250" s="21"/>
      <c r="H5250" s="21" t="s">
        <v>10811</v>
      </c>
      <c r="I5250" s="21" t="s">
        <v>10812</v>
      </c>
      <c r="J5250" s="21" t="s">
        <v>10813</v>
      </c>
      <c r="K5250" s="21">
        <v>8.0</v>
      </c>
      <c r="L5250" s="21" t="s">
        <v>196</v>
      </c>
      <c r="M5250" s="21" t="s">
        <v>10814</v>
      </c>
      <c r="N5250" s="21" t="s">
        <v>10815</v>
      </c>
      <c r="O5250" s="21"/>
      <c r="P5250" s="21"/>
      <c r="Q5250" s="21"/>
      <c r="R5250" s="21" t="s">
        <v>10787</v>
      </c>
      <c r="S5250" s="21" t="s">
        <v>10788</v>
      </c>
      <c r="T5250" s="21" t="s">
        <v>10816</v>
      </c>
      <c r="U5250" s="23"/>
      <c r="V5250" s="23"/>
      <c r="W5250" s="15">
        <f t="shared" si="191"/>
        <v>45711</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4764</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10787</v>
      </c>
      <c r="S5251" s="21" t="s">
        <v>10788</v>
      </c>
      <c r="T5251" s="21" t="s">
        <v>10789</v>
      </c>
      <c r="U5251" s="23"/>
      <c r="V5251" s="23"/>
      <c r="W5251" s="15">
        <f t="shared" si="191"/>
        <v>45711</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45711</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45711</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10817</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45711</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9379</v>
      </c>
      <c r="D5255" s="21" t="str">
        <f t="shared" ref="D5255:D5258" si="7409">VLOOKUP($C5255,$C$1:$P$7319,2,0)</f>
        <v>noun</v>
      </c>
      <c r="E5255" s="21" t="s">
        <v>10818</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10819</v>
      </c>
      <c r="R5255" s="21" t="s">
        <v>10817</v>
      </c>
      <c r="S5255" s="21" t="s">
        <v>10820</v>
      </c>
      <c r="T5255" s="21" t="s">
        <v>10821</v>
      </c>
      <c r="U5255" s="77"/>
      <c r="V5255" s="23"/>
      <c r="W5255" s="15">
        <f t="shared" si="191"/>
        <v>45711</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10817</v>
      </c>
      <c r="S5256" s="21" t="s">
        <v>10820</v>
      </c>
      <c r="T5256" s="21" t="s">
        <v>10821</v>
      </c>
      <c r="U5256" s="23"/>
      <c r="V5256" s="23"/>
      <c r="W5256" s="15">
        <f t="shared" si="191"/>
        <v>45711</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8936</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10817</v>
      </c>
      <c r="S5257" s="21" t="s">
        <v>10820</v>
      </c>
      <c r="T5257" s="21" t="s">
        <v>10821</v>
      </c>
      <c r="U5257" s="23"/>
      <c r="V5257" s="23"/>
      <c r="W5257" s="15">
        <f t="shared" si="191"/>
        <v>45711</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10817</v>
      </c>
      <c r="S5258" s="21" t="s">
        <v>10820</v>
      </c>
      <c r="T5258" s="21" t="s">
        <v>10821</v>
      </c>
      <c r="U5258" s="23"/>
      <c r="V5258" s="23"/>
      <c r="W5258" s="15">
        <f t="shared" si="191"/>
        <v>45711</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10822</v>
      </c>
      <c r="D5259" s="21" t="s">
        <v>250</v>
      </c>
      <c r="E5259" s="21" t="s">
        <v>10823</v>
      </c>
      <c r="F5259" s="21"/>
      <c r="G5259" s="21"/>
      <c r="H5259" s="21" t="s">
        <v>10824</v>
      </c>
      <c r="I5259" s="21"/>
      <c r="J5259" s="21" t="s">
        <v>2530</v>
      </c>
      <c r="K5259" s="21">
        <v>5.0</v>
      </c>
      <c r="L5259" s="21" t="s">
        <v>622</v>
      </c>
      <c r="M5259" s="21"/>
      <c r="N5259" s="21" t="s">
        <v>10825</v>
      </c>
      <c r="O5259" s="21"/>
      <c r="P5259" s="21"/>
      <c r="Q5259" s="21"/>
      <c r="R5259" s="21" t="s">
        <v>10817</v>
      </c>
      <c r="S5259" s="21" t="s">
        <v>10820</v>
      </c>
      <c r="T5259" s="21" t="s">
        <v>10826</v>
      </c>
      <c r="U5259" s="23"/>
      <c r="V5259" s="23"/>
      <c r="W5259" s="15">
        <f t="shared" si="191"/>
        <v>45711</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4875</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10817</v>
      </c>
      <c r="S5260" s="21" t="s">
        <v>10820</v>
      </c>
      <c r="T5260" s="21" t="s">
        <v>10821</v>
      </c>
      <c r="U5260" s="23"/>
      <c r="V5260" s="23"/>
      <c r="W5260" s="15">
        <f t="shared" si="191"/>
        <v>45711</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45711</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45711</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10817</v>
      </c>
      <c r="S5263" s="21" t="s">
        <v>10820</v>
      </c>
      <c r="T5263" s="21" t="s">
        <v>10827</v>
      </c>
      <c r="U5263" s="23"/>
      <c r="V5263" s="23"/>
      <c r="W5263" s="15">
        <f t="shared" si="191"/>
        <v>45711</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10817</v>
      </c>
      <c r="S5264" s="21" t="s">
        <v>10820</v>
      </c>
      <c r="T5264" s="21" t="s">
        <v>10827</v>
      </c>
      <c r="U5264" s="77"/>
      <c r="V5264" s="23"/>
      <c r="W5264" s="15">
        <f t="shared" si="191"/>
        <v>45711</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10817</v>
      </c>
      <c r="S5265" s="21" t="s">
        <v>10820</v>
      </c>
      <c r="T5265" s="21" t="s">
        <v>10827</v>
      </c>
      <c r="U5265" s="23"/>
      <c r="V5265" s="23"/>
      <c r="W5265" s="15">
        <f t="shared" si="191"/>
        <v>45711</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10817</v>
      </c>
      <c r="S5266" s="21" t="s">
        <v>10820</v>
      </c>
      <c r="T5266" s="21" t="s">
        <v>10827</v>
      </c>
      <c r="U5266" s="23"/>
      <c r="V5266" s="23"/>
      <c r="W5266" s="15">
        <f t="shared" si="191"/>
        <v>45711</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10817</v>
      </c>
      <c r="S5267" s="21" t="s">
        <v>10820</v>
      </c>
      <c r="T5267" s="21" t="s">
        <v>10827</v>
      </c>
      <c r="U5267" s="23"/>
      <c r="V5267" s="23"/>
      <c r="W5267" s="15">
        <f t="shared" si="191"/>
        <v>45711</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10817</v>
      </c>
      <c r="S5268" s="21" t="s">
        <v>10820</v>
      </c>
      <c r="T5268" s="21" t="s">
        <v>10827</v>
      </c>
      <c r="U5268" s="23"/>
      <c r="V5268" s="23"/>
      <c r="W5268" s="15">
        <f t="shared" si="191"/>
        <v>45711</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10817</v>
      </c>
      <c r="S5269" s="21" t="s">
        <v>10820</v>
      </c>
      <c r="T5269" s="21" t="s">
        <v>10827</v>
      </c>
      <c r="U5269" s="23"/>
      <c r="V5269" s="23"/>
      <c r="W5269" s="15">
        <f t="shared" si="191"/>
        <v>45711</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10828</v>
      </c>
      <c r="D5270" s="27" t="s">
        <v>141</v>
      </c>
      <c r="E5270" s="27" t="s">
        <v>10829</v>
      </c>
      <c r="F5270" s="21"/>
      <c r="G5270" s="21"/>
      <c r="H5270" s="21" t="s">
        <v>9174</v>
      </c>
      <c r="I5270" s="21" t="s">
        <v>9175</v>
      </c>
      <c r="J5270" s="21"/>
      <c r="K5270" s="21"/>
      <c r="L5270" s="21"/>
      <c r="M5270" s="21"/>
      <c r="N5270" s="21" t="s">
        <v>10830</v>
      </c>
      <c r="O5270" s="21"/>
      <c r="P5270" s="21"/>
      <c r="Q5270" s="21"/>
      <c r="R5270" s="21" t="s">
        <v>10817</v>
      </c>
      <c r="S5270" s="21" t="s">
        <v>10820</v>
      </c>
      <c r="T5270" s="21" t="s">
        <v>10831</v>
      </c>
      <c r="U5270" s="23"/>
      <c r="V5270" s="23"/>
      <c r="W5270" s="15">
        <f t="shared" si="191"/>
        <v>45711</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9179</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10817</v>
      </c>
      <c r="S5271" s="21" t="s">
        <v>10820</v>
      </c>
      <c r="T5271" s="21" t="s">
        <v>10827</v>
      </c>
      <c r="U5271" s="23"/>
      <c r="V5271" s="23"/>
      <c r="W5271" s="15">
        <f t="shared" si="191"/>
        <v>45711</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10832</v>
      </c>
      <c r="D5272" s="21" t="s">
        <v>250</v>
      </c>
      <c r="E5272" s="21"/>
      <c r="F5272" s="21"/>
      <c r="G5272" s="21"/>
      <c r="H5272" s="21" t="s">
        <v>6617</v>
      </c>
      <c r="I5272" s="21"/>
      <c r="J5272" s="21"/>
      <c r="K5272" s="21"/>
      <c r="L5272" s="21"/>
      <c r="M5272" s="21"/>
      <c r="N5272" s="21"/>
      <c r="O5272" s="21"/>
      <c r="P5272" s="21"/>
      <c r="Q5272" s="21"/>
      <c r="R5272" s="21" t="s">
        <v>10817</v>
      </c>
      <c r="S5272" s="21" t="s">
        <v>10820</v>
      </c>
      <c r="T5272" s="21" t="s">
        <v>10833</v>
      </c>
      <c r="U5272" s="23"/>
      <c r="V5272" s="23"/>
      <c r="W5272" s="15">
        <f t="shared" si="191"/>
        <v>45711</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10834</v>
      </c>
      <c r="D5273" s="21" t="s">
        <v>47</v>
      </c>
      <c r="E5273" s="21" t="s">
        <v>2527</v>
      </c>
      <c r="F5273" s="21"/>
      <c r="G5273" s="21"/>
      <c r="H5273" s="21" t="s">
        <v>10835</v>
      </c>
      <c r="I5273" s="21"/>
      <c r="J5273" s="21"/>
      <c r="K5273" s="21"/>
      <c r="L5273" s="21"/>
      <c r="M5273" s="21"/>
      <c r="N5273" s="21"/>
      <c r="O5273" s="21"/>
      <c r="P5273" s="21"/>
      <c r="Q5273" s="21"/>
      <c r="R5273" s="21" t="s">
        <v>10817</v>
      </c>
      <c r="S5273" s="21" t="s">
        <v>10820</v>
      </c>
      <c r="T5273" s="21" t="s">
        <v>10836</v>
      </c>
      <c r="U5273" s="23"/>
      <c r="V5273" s="23"/>
      <c r="W5273" s="15">
        <f t="shared" si="191"/>
        <v>45711</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10837</v>
      </c>
      <c r="D5274" s="21" t="s">
        <v>47</v>
      </c>
      <c r="E5274" s="21" t="s">
        <v>2527</v>
      </c>
      <c r="F5274" s="21"/>
      <c r="G5274" s="21"/>
      <c r="H5274" s="21" t="s">
        <v>10838</v>
      </c>
      <c r="I5274" s="21"/>
      <c r="J5274" s="21"/>
      <c r="K5274" s="21"/>
      <c r="L5274" s="21"/>
      <c r="M5274" s="21"/>
      <c r="N5274" s="21"/>
      <c r="O5274" s="21"/>
      <c r="P5274" s="21"/>
      <c r="Q5274" s="21"/>
      <c r="R5274" s="21" t="s">
        <v>10817</v>
      </c>
      <c r="S5274" s="21" t="s">
        <v>10820</v>
      </c>
      <c r="T5274" s="21" t="s">
        <v>10839</v>
      </c>
      <c r="U5274" s="23"/>
      <c r="V5274" s="23" t="s">
        <v>10840</v>
      </c>
      <c r="W5274" s="15">
        <f t="shared" si="191"/>
        <v>45711</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45711</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45711</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10817</v>
      </c>
      <c r="S5277" s="21" t="s">
        <v>10820</v>
      </c>
      <c r="T5277" s="21" t="s">
        <v>10779</v>
      </c>
      <c r="U5277" s="23"/>
      <c r="V5277" s="23"/>
      <c r="W5277" s="15">
        <f t="shared" si="191"/>
        <v>45711</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4754</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10817</v>
      </c>
      <c r="S5278" s="21" t="s">
        <v>10820</v>
      </c>
      <c r="T5278" s="21" t="s">
        <v>10779</v>
      </c>
      <c r="U5278" s="77"/>
      <c r="V5278" s="23"/>
      <c r="W5278" s="15">
        <f t="shared" si="191"/>
        <v>45711</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10780</v>
      </c>
      <c r="D5279" s="21" t="str">
        <f t="shared" si="7440"/>
        <v>ind</v>
      </c>
      <c r="E5279" s="21" t="str">
        <f t="shared" si="7441"/>
        <v>adv, acc sg of chedanaka</v>
      </c>
      <c r="F5279" s="21" t="str">
        <f t="shared" si="7442"/>
        <v/>
      </c>
      <c r="G5279" s="21"/>
      <c r="H5279" s="21" t="s">
        <v>10783</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10817</v>
      </c>
      <c r="S5279" s="21" t="s">
        <v>10820</v>
      </c>
      <c r="T5279" s="21" t="s">
        <v>10841</v>
      </c>
      <c r="U5279" s="23"/>
      <c r="V5279" s="23"/>
      <c r="W5279" s="15">
        <f t="shared" si="191"/>
        <v>45711</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4764</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10817</v>
      </c>
      <c r="S5280" s="21" t="s">
        <v>10820</v>
      </c>
      <c r="T5280" s="21" t="s">
        <v>10779</v>
      </c>
      <c r="U5280" s="23"/>
      <c r="V5280" s="23"/>
      <c r="W5280" s="15">
        <f t="shared" si="191"/>
        <v>45711</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45711</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45711</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10842</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45711</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10843</v>
      </c>
      <c r="D5284" s="21" t="s">
        <v>47</v>
      </c>
      <c r="E5284" s="21" t="s">
        <v>10844</v>
      </c>
      <c r="F5284" s="21"/>
      <c r="G5284" s="21"/>
      <c r="H5284" s="21" t="s">
        <v>10845</v>
      </c>
      <c r="I5284" s="21" t="s">
        <v>10846</v>
      </c>
      <c r="J5284" s="21"/>
      <c r="K5284" s="21"/>
      <c r="L5284" s="21"/>
      <c r="M5284" s="21"/>
      <c r="N5284" s="21" t="s">
        <v>10847</v>
      </c>
      <c r="O5284" s="21" t="s">
        <v>178</v>
      </c>
      <c r="P5284" s="21" t="s">
        <v>10848</v>
      </c>
      <c r="Q5284" s="21" t="s">
        <v>10849</v>
      </c>
      <c r="R5284" s="21" t="s">
        <v>10842</v>
      </c>
      <c r="S5284" s="21" t="s">
        <v>10850</v>
      </c>
      <c r="T5284" s="22" t="s">
        <v>10851</v>
      </c>
      <c r="U5284" s="23"/>
      <c r="V5284" s="23"/>
      <c r="W5284" s="15">
        <f t="shared" si="191"/>
        <v>45711</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10852</v>
      </c>
      <c r="D5285" s="21" t="s">
        <v>47</v>
      </c>
      <c r="E5285" s="21" t="s">
        <v>2073</v>
      </c>
      <c r="F5285" s="21"/>
      <c r="G5285" s="21"/>
      <c r="H5285" s="21" t="s">
        <v>10853</v>
      </c>
      <c r="I5285" s="21" t="s">
        <v>6456</v>
      </c>
      <c r="J5285" s="21" t="s">
        <v>10854</v>
      </c>
      <c r="K5285" s="21">
        <v>8.0</v>
      </c>
      <c r="L5285" s="21" t="s">
        <v>196</v>
      </c>
      <c r="M5285" s="21"/>
      <c r="N5285" s="21" t="s">
        <v>10855</v>
      </c>
      <c r="O5285" s="21"/>
      <c r="P5285" s="21"/>
      <c r="Q5285" s="21"/>
      <c r="R5285" s="21" t="s">
        <v>10842</v>
      </c>
      <c r="S5285" s="21" t="s">
        <v>10850</v>
      </c>
      <c r="T5285" s="22" t="s">
        <v>10856</v>
      </c>
      <c r="U5285" s="23"/>
      <c r="V5285" s="23"/>
      <c r="W5285" s="15">
        <f t="shared" si="191"/>
        <v>45711</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10857</v>
      </c>
      <c r="D5286" s="21" t="s">
        <v>47</v>
      </c>
      <c r="E5286" s="21" t="s">
        <v>10858</v>
      </c>
      <c r="F5286" s="21"/>
      <c r="G5286" s="21"/>
      <c r="H5286" s="21" t="s">
        <v>10859</v>
      </c>
      <c r="I5286" s="21" t="s">
        <v>10860</v>
      </c>
      <c r="J5286" s="21" t="s">
        <v>4260</v>
      </c>
      <c r="K5286" s="21">
        <v>8.0</v>
      </c>
      <c r="L5286" s="21" t="s">
        <v>196</v>
      </c>
      <c r="M5286" s="21" t="s">
        <v>4261</v>
      </c>
      <c r="N5286" s="21" t="s">
        <v>10861</v>
      </c>
      <c r="O5286" s="21"/>
      <c r="P5286" s="21"/>
      <c r="Q5286" s="21"/>
      <c r="R5286" s="21" t="s">
        <v>10842</v>
      </c>
      <c r="S5286" s="21" t="s">
        <v>10850</v>
      </c>
      <c r="T5286" s="21" t="s">
        <v>10862</v>
      </c>
      <c r="U5286" s="23"/>
      <c r="V5286" s="23"/>
      <c r="W5286" s="15">
        <f t="shared" si="191"/>
        <v>45711</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10842</v>
      </c>
      <c r="S5287" s="21" t="s">
        <v>10850</v>
      </c>
      <c r="T5287" s="21" t="s">
        <v>10863</v>
      </c>
      <c r="U5287" s="23"/>
      <c r="V5287" s="23"/>
      <c r="W5287" s="15">
        <f t="shared" si="191"/>
        <v>45711</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8936</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10842</v>
      </c>
      <c r="S5288" s="21" t="s">
        <v>10850</v>
      </c>
      <c r="T5288" s="21" t="s">
        <v>10863</v>
      </c>
      <c r="U5288" s="23"/>
      <c r="V5288" s="23"/>
      <c r="W5288" s="15">
        <f t="shared" si="191"/>
        <v>45711</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10842</v>
      </c>
      <c r="S5289" s="21" t="s">
        <v>10850</v>
      </c>
      <c r="T5289" s="21" t="s">
        <v>10863</v>
      </c>
      <c r="U5289" s="23"/>
      <c r="V5289" s="23"/>
      <c r="W5289" s="15">
        <f t="shared" si="191"/>
        <v>45711</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10842</v>
      </c>
      <c r="S5290" s="21" t="s">
        <v>10850</v>
      </c>
      <c r="T5290" s="21" t="s">
        <v>10863</v>
      </c>
      <c r="U5290" s="23"/>
      <c r="V5290" s="23"/>
      <c r="W5290" s="15">
        <f t="shared" si="191"/>
        <v>45711</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10842</v>
      </c>
      <c r="S5291" s="21" t="s">
        <v>10850</v>
      </c>
      <c r="T5291" s="21" t="s">
        <v>10863</v>
      </c>
      <c r="U5291" s="23"/>
      <c r="V5291" s="23"/>
      <c r="W5291" s="15">
        <f t="shared" si="191"/>
        <v>45711</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45711</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45711</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10842</v>
      </c>
      <c r="S5294" s="21" t="s">
        <v>10850</v>
      </c>
      <c r="T5294" s="21" t="s">
        <v>10864</v>
      </c>
      <c r="U5294" s="23"/>
      <c r="V5294" s="23"/>
      <c r="W5294" s="15">
        <f t="shared" si="191"/>
        <v>45711</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10842</v>
      </c>
      <c r="S5295" s="21" t="s">
        <v>10850</v>
      </c>
      <c r="T5295" s="21" t="s">
        <v>10864</v>
      </c>
      <c r="U5295" s="77"/>
      <c r="V5295" s="23"/>
      <c r="W5295" s="15">
        <f t="shared" si="191"/>
        <v>45711</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10842</v>
      </c>
      <c r="S5296" s="21" t="s">
        <v>10850</v>
      </c>
      <c r="T5296" s="21" t="s">
        <v>10864</v>
      </c>
      <c r="U5296" s="23"/>
      <c r="V5296" s="23"/>
      <c r="W5296" s="15">
        <f t="shared" si="191"/>
        <v>45711</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10865</v>
      </c>
      <c r="D5297" s="27" t="s">
        <v>141</v>
      </c>
      <c r="E5297" s="21" t="s">
        <v>10866</v>
      </c>
      <c r="F5297" s="21"/>
      <c r="G5297" s="21"/>
      <c r="H5297" s="21" t="s">
        <v>159</v>
      </c>
      <c r="I5297" s="21"/>
      <c r="J5297" s="21"/>
      <c r="K5297" s="21"/>
      <c r="L5297" s="21"/>
      <c r="M5297" s="21"/>
      <c r="N5297" s="21"/>
      <c r="O5297" s="21"/>
      <c r="P5297" s="21"/>
      <c r="Q5297" s="21"/>
      <c r="R5297" s="21" t="s">
        <v>10842</v>
      </c>
      <c r="S5297" s="21" t="s">
        <v>10850</v>
      </c>
      <c r="T5297" s="27" t="s">
        <v>10867</v>
      </c>
      <c r="U5297" s="23"/>
      <c r="V5297" s="23"/>
      <c r="W5297" s="15">
        <f t="shared" si="191"/>
        <v>45711</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10842</v>
      </c>
      <c r="S5298" s="21" t="s">
        <v>10850</v>
      </c>
      <c r="T5298" s="21" t="s">
        <v>10864</v>
      </c>
      <c r="U5298" s="23"/>
      <c r="V5298" s="23"/>
      <c r="W5298" s="15">
        <f t="shared" si="191"/>
        <v>45711</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10842</v>
      </c>
      <c r="S5299" s="21" t="s">
        <v>10850</v>
      </c>
      <c r="T5299" s="21" t="s">
        <v>10864</v>
      </c>
      <c r="U5299" s="23"/>
      <c r="V5299" s="23"/>
      <c r="W5299" s="15">
        <f t="shared" si="191"/>
        <v>45711</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10842</v>
      </c>
      <c r="S5300" s="21" t="s">
        <v>10850</v>
      </c>
      <c r="T5300" s="21" t="s">
        <v>10864</v>
      </c>
      <c r="U5300" s="23"/>
      <c r="V5300" s="23"/>
      <c r="W5300" s="15">
        <f t="shared" si="191"/>
        <v>45711</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10842</v>
      </c>
      <c r="S5301" s="21" t="s">
        <v>10850</v>
      </c>
      <c r="T5301" s="21" t="s">
        <v>10864</v>
      </c>
      <c r="U5301" s="23"/>
      <c r="V5301" s="23"/>
      <c r="W5301" s="15">
        <f t="shared" si="191"/>
        <v>45711</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10842</v>
      </c>
      <c r="S5302" s="21" t="s">
        <v>10850</v>
      </c>
      <c r="T5302" s="21" t="s">
        <v>10864</v>
      </c>
      <c r="U5302" s="23"/>
      <c r="V5302" s="23"/>
      <c r="W5302" s="15">
        <f t="shared" si="191"/>
        <v>45711</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45711</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45711</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10842</v>
      </c>
      <c r="S5305" s="21" t="s">
        <v>10850</v>
      </c>
      <c r="T5305" s="21" t="s">
        <v>10779</v>
      </c>
      <c r="U5305" s="23"/>
      <c r="V5305" s="23"/>
      <c r="W5305" s="15">
        <f t="shared" si="191"/>
        <v>45711</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4754</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10842</v>
      </c>
      <c r="S5306" s="21" t="s">
        <v>10850</v>
      </c>
      <c r="T5306" s="21" t="s">
        <v>10779</v>
      </c>
      <c r="U5306" s="77"/>
      <c r="V5306" s="23"/>
      <c r="W5306" s="15">
        <f t="shared" si="191"/>
        <v>45711</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10780</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10842</v>
      </c>
      <c r="S5307" s="21" t="s">
        <v>10850</v>
      </c>
      <c r="T5307" s="21" t="s">
        <v>10779</v>
      </c>
      <c r="U5307" s="23"/>
      <c r="V5307" s="23"/>
      <c r="W5307" s="15">
        <f t="shared" si="191"/>
        <v>45711</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4764</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10842</v>
      </c>
      <c r="S5308" s="21" t="s">
        <v>10850</v>
      </c>
      <c r="T5308" s="21" t="s">
        <v>10779</v>
      </c>
      <c r="U5308" s="23"/>
      <c r="V5308" s="23"/>
      <c r="W5308" s="15">
        <f t="shared" si="191"/>
        <v>45711</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45711</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45711</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10868</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45711</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10869</v>
      </c>
      <c r="D5312" s="21" t="s">
        <v>47</v>
      </c>
      <c r="E5312" s="21" t="s">
        <v>10870</v>
      </c>
      <c r="F5312" s="21"/>
      <c r="G5312" s="21"/>
      <c r="H5312" s="21" t="s">
        <v>10871</v>
      </c>
      <c r="I5312" s="21"/>
      <c r="J5312" s="21"/>
      <c r="K5312" s="21"/>
      <c r="L5312" s="21"/>
      <c r="M5312" s="21"/>
      <c r="N5312" s="21" t="s">
        <v>10872</v>
      </c>
      <c r="O5312" s="21" t="s">
        <v>65</v>
      </c>
      <c r="P5312" s="21" t="s">
        <v>10872</v>
      </c>
      <c r="Q5312" s="21"/>
      <c r="R5312" s="21" t="s">
        <v>10868</v>
      </c>
      <c r="S5312" s="27" t="s">
        <v>10873</v>
      </c>
      <c r="T5312" s="43" t="s">
        <v>10874</v>
      </c>
      <c r="U5312" s="23"/>
      <c r="V5312" s="23"/>
      <c r="W5312" s="15">
        <f t="shared" si="191"/>
        <v>45711</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6595</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10868</v>
      </c>
      <c r="S5313" s="27" t="s">
        <v>10873</v>
      </c>
      <c r="T5313" s="27" t="s">
        <v>10875</v>
      </c>
      <c r="U5313" s="23"/>
      <c r="V5313" s="23"/>
      <c r="W5313" s="15">
        <f t="shared" si="191"/>
        <v>45711</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10876</v>
      </c>
      <c r="D5314" s="21" t="s">
        <v>47</v>
      </c>
      <c r="E5314" s="21" t="s">
        <v>10877</v>
      </c>
      <c r="F5314" s="21"/>
      <c r="G5314" s="21"/>
      <c r="H5314" s="21" t="s">
        <v>10878</v>
      </c>
      <c r="I5314" s="21"/>
      <c r="J5314" s="21"/>
      <c r="K5314" s="21"/>
      <c r="L5314" s="21"/>
      <c r="M5314" s="21"/>
      <c r="N5314" s="21"/>
      <c r="O5314" s="21"/>
      <c r="P5314" s="21"/>
      <c r="Q5314" s="21"/>
      <c r="R5314" s="21" t="s">
        <v>10868</v>
      </c>
      <c r="S5314" s="27" t="s">
        <v>10873</v>
      </c>
      <c r="T5314" s="27" t="s">
        <v>10879</v>
      </c>
      <c r="U5314" s="23"/>
      <c r="V5314" s="23"/>
      <c r="W5314" s="15">
        <f t="shared" si="191"/>
        <v>45711</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10868</v>
      </c>
      <c r="S5315" s="27" t="s">
        <v>10873</v>
      </c>
      <c r="T5315" s="27" t="s">
        <v>10875</v>
      </c>
      <c r="U5315" s="23"/>
      <c r="V5315" s="23"/>
      <c r="W5315" s="15">
        <f t="shared" si="191"/>
        <v>45711</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8936</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10868</v>
      </c>
      <c r="S5316" s="27" t="s">
        <v>10873</v>
      </c>
      <c r="T5316" s="27" t="s">
        <v>10875</v>
      </c>
      <c r="U5316" s="23"/>
      <c r="V5316" s="23"/>
      <c r="W5316" s="15">
        <f t="shared" si="191"/>
        <v>45711</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10868</v>
      </c>
      <c r="S5317" s="27" t="s">
        <v>10873</v>
      </c>
      <c r="T5317" s="27" t="s">
        <v>10875</v>
      </c>
      <c r="U5317" s="23"/>
      <c r="V5317" s="23"/>
      <c r="W5317" s="15">
        <f t="shared" si="191"/>
        <v>45711</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10868</v>
      </c>
      <c r="S5318" s="27" t="s">
        <v>10873</v>
      </c>
      <c r="T5318" s="27" t="s">
        <v>10875</v>
      </c>
      <c r="U5318" s="23"/>
      <c r="V5318" s="23"/>
      <c r="W5318" s="15">
        <f t="shared" si="191"/>
        <v>45711</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10868</v>
      </c>
      <c r="S5319" s="27" t="s">
        <v>10873</v>
      </c>
      <c r="T5319" s="27" t="s">
        <v>10875</v>
      </c>
      <c r="U5319" s="23"/>
      <c r="V5319" s="23"/>
      <c r="W5319" s="15">
        <f t="shared" si="191"/>
        <v>45711</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45711</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45711</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10868</v>
      </c>
      <c r="S5322" s="27" t="s">
        <v>10873</v>
      </c>
      <c r="T5322" s="21" t="s">
        <v>10880</v>
      </c>
      <c r="U5322" s="23"/>
      <c r="V5322" s="23"/>
      <c r="W5322" s="15">
        <f t="shared" si="191"/>
        <v>45711</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10868</v>
      </c>
      <c r="S5323" s="27" t="s">
        <v>10873</v>
      </c>
      <c r="T5323" s="21" t="s">
        <v>10880</v>
      </c>
      <c r="U5323" s="77"/>
      <c r="V5323" s="23"/>
      <c r="W5323" s="15">
        <f t="shared" si="191"/>
        <v>45711</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10868</v>
      </c>
      <c r="S5324" s="27" t="s">
        <v>10873</v>
      </c>
      <c r="T5324" s="21" t="s">
        <v>10880</v>
      </c>
      <c r="U5324" s="23"/>
      <c r="V5324" s="23"/>
      <c r="W5324" s="15">
        <f t="shared" si="191"/>
        <v>45711</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10881</v>
      </c>
      <c r="D5325" s="27" t="s">
        <v>141</v>
      </c>
      <c r="E5325" s="21" t="s">
        <v>3373</v>
      </c>
      <c r="F5325" s="21"/>
      <c r="G5325" s="21"/>
      <c r="H5325" s="21" t="s">
        <v>4319</v>
      </c>
      <c r="I5325" s="21"/>
      <c r="J5325" s="21"/>
      <c r="K5325" s="21"/>
      <c r="L5325" s="21"/>
      <c r="M5325" s="21"/>
      <c r="N5325" s="21"/>
      <c r="O5325" s="21"/>
      <c r="P5325" s="21"/>
      <c r="Q5325" s="21"/>
      <c r="R5325" s="21" t="s">
        <v>10868</v>
      </c>
      <c r="S5325" s="27" t="s">
        <v>10873</v>
      </c>
      <c r="T5325" s="21" t="s">
        <v>10882</v>
      </c>
      <c r="U5325" s="23"/>
      <c r="V5325" s="23"/>
      <c r="W5325" s="15">
        <f t="shared" si="191"/>
        <v>45711</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10868</v>
      </c>
      <c r="S5326" s="27" t="s">
        <v>10873</v>
      </c>
      <c r="T5326" s="21" t="s">
        <v>10880</v>
      </c>
      <c r="U5326" s="23"/>
      <c r="V5326" s="23"/>
      <c r="W5326" s="15">
        <f t="shared" si="191"/>
        <v>45711</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10868</v>
      </c>
      <c r="S5327" s="27" t="s">
        <v>10873</v>
      </c>
      <c r="T5327" s="21" t="s">
        <v>10880</v>
      </c>
      <c r="U5327" s="23"/>
      <c r="V5327" s="23"/>
      <c r="W5327" s="15">
        <f t="shared" si="191"/>
        <v>45711</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10868</v>
      </c>
      <c r="S5328" s="27" t="s">
        <v>10873</v>
      </c>
      <c r="T5328" s="21" t="s">
        <v>10880</v>
      </c>
      <c r="U5328" s="23"/>
      <c r="V5328" s="23"/>
      <c r="W5328" s="15">
        <f t="shared" si="191"/>
        <v>45711</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10883</v>
      </c>
      <c r="D5329" s="21" t="s">
        <v>250</v>
      </c>
      <c r="E5329" s="21" t="s">
        <v>10884</v>
      </c>
      <c r="F5329" s="21"/>
      <c r="G5329" s="21"/>
      <c r="H5329" s="21" t="s">
        <v>9209</v>
      </c>
      <c r="I5329" s="21" t="s">
        <v>9210</v>
      </c>
      <c r="J5329" s="21"/>
      <c r="K5329" s="21"/>
      <c r="L5329" s="21"/>
      <c r="M5329" s="21"/>
      <c r="N5329" s="21" t="s">
        <v>9211</v>
      </c>
      <c r="O5329" s="21" t="s">
        <v>65</v>
      </c>
      <c r="P5329" s="21" t="s">
        <v>9211</v>
      </c>
      <c r="Q5329" s="21"/>
      <c r="R5329" s="21" t="s">
        <v>10868</v>
      </c>
      <c r="S5329" s="27" t="s">
        <v>10873</v>
      </c>
      <c r="T5329" s="21" t="s">
        <v>10885</v>
      </c>
      <c r="U5329" s="23"/>
      <c r="V5329" s="23"/>
      <c r="W5329" s="15">
        <f t="shared" si="191"/>
        <v>45711</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10886</v>
      </c>
      <c r="D5330" s="21" t="s">
        <v>250</v>
      </c>
      <c r="E5330" s="21"/>
      <c r="F5330" s="21"/>
      <c r="G5330" s="21"/>
      <c r="H5330" s="21" t="s">
        <v>6617</v>
      </c>
      <c r="I5330" s="21"/>
      <c r="J5330" s="21"/>
      <c r="K5330" s="21"/>
      <c r="L5330" s="21"/>
      <c r="M5330" s="21"/>
      <c r="N5330" s="21"/>
      <c r="O5330" s="21"/>
      <c r="P5330" s="21"/>
      <c r="Q5330" s="21"/>
      <c r="R5330" s="21" t="s">
        <v>10868</v>
      </c>
      <c r="S5330" s="27" t="s">
        <v>10873</v>
      </c>
      <c r="T5330" s="21" t="s">
        <v>10887</v>
      </c>
      <c r="U5330" s="23"/>
      <c r="V5330" s="23"/>
      <c r="W5330" s="15">
        <f t="shared" si="191"/>
        <v>45711</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10888</v>
      </c>
      <c r="D5331" s="21" t="s">
        <v>250</v>
      </c>
      <c r="E5331" s="21" t="s">
        <v>10889</v>
      </c>
      <c r="F5331" s="21"/>
      <c r="G5331" s="21"/>
      <c r="H5331" s="21" t="s">
        <v>9216</v>
      </c>
      <c r="I5331" s="21" t="s">
        <v>9217</v>
      </c>
      <c r="J5331" s="21"/>
      <c r="K5331" s="21"/>
      <c r="L5331" s="21"/>
      <c r="M5331" s="21"/>
      <c r="N5331" s="21" t="s">
        <v>9218</v>
      </c>
      <c r="O5331" s="21"/>
      <c r="P5331" s="21"/>
      <c r="Q5331" s="21"/>
      <c r="R5331" s="21" t="s">
        <v>10868</v>
      </c>
      <c r="S5331" s="27" t="s">
        <v>10873</v>
      </c>
      <c r="T5331" s="21" t="s">
        <v>10890</v>
      </c>
      <c r="U5331" s="23"/>
      <c r="V5331" s="23"/>
      <c r="W5331" s="15">
        <f t="shared" si="191"/>
        <v>45711</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45711</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45711</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10868</v>
      </c>
      <c r="S5334" s="27" t="s">
        <v>10873</v>
      </c>
      <c r="T5334" s="21" t="s">
        <v>10779</v>
      </c>
      <c r="U5334" s="23"/>
      <c r="V5334" s="23"/>
      <c r="W5334" s="15">
        <f t="shared" si="191"/>
        <v>45711</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4754</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10868</v>
      </c>
      <c r="S5335" s="27" t="s">
        <v>10873</v>
      </c>
      <c r="T5335" s="21" t="s">
        <v>10779</v>
      </c>
      <c r="U5335" s="77"/>
      <c r="V5335" s="23"/>
      <c r="W5335" s="15">
        <f t="shared" si="191"/>
        <v>45711</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10780</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10868</v>
      </c>
      <c r="S5336" s="27" t="s">
        <v>10873</v>
      </c>
      <c r="T5336" s="21" t="s">
        <v>10779</v>
      </c>
      <c r="U5336" s="23"/>
      <c r="V5336" s="23"/>
      <c r="W5336" s="15">
        <f t="shared" si="191"/>
        <v>45711</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4764</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10868</v>
      </c>
      <c r="S5337" s="27" t="s">
        <v>10873</v>
      </c>
      <c r="T5337" s="21" t="s">
        <v>10779</v>
      </c>
      <c r="U5337" s="23"/>
      <c r="V5337" s="23"/>
      <c r="W5337" s="15">
        <f t="shared" si="191"/>
        <v>45711</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45711</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45711</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10891</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45711</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10891</v>
      </c>
      <c r="S5341" s="21" t="s">
        <v>10892</v>
      </c>
      <c r="T5341" s="21" t="s">
        <v>10893</v>
      </c>
      <c r="U5341" s="77"/>
      <c r="V5341" s="23"/>
      <c r="W5341" s="15">
        <f t="shared" si="191"/>
        <v>45711</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10891</v>
      </c>
      <c r="S5342" s="21" t="s">
        <v>10892</v>
      </c>
      <c r="T5342" s="21" t="s">
        <v>10893</v>
      </c>
      <c r="U5342" s="23"/>
      <c r="V5342" s="23"/>
      <c r="W5342" s="15">
        <f t="shared" si="191"/>
        <v>45711</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3665</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10891</v>
      </c>
      <c r="S5343" s="21" t="s">
        <v>10892</v>
      </c>
      <c r="T5343" s="21" t="s">
        <v>10893</v>
      </c>
      <c r="U5343" s="23"/>
      <c r="V5343" s="23"/>
      <c r="W5343" s="15">
        <f t="shared" si="191"/>
        <v>45711</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10894</v>
      </c>
      <c r="D5344" s="21" t="s">
        <v>250</v>
      </c>
      <c r="E5344" s="21" t="s">
        <v>10895</v>
      </c>
      <c r="F5344" s="21"/>
      <c r="G5344" s="21"/>
      <c r="H5344" s="21" t="s">
        <v>10896</v>
      </c>
      <c r="I5344" s="21"/>
      <c r="J5344" s="21"/>
      <c r="K5344" s="21"/>
      <c r="L5344" s="21"/>
      <c r="M5344" s="21"/>
      <c r="N5344" s="21" t="s">
        <v>10897</v>
      </c>
      <c r="O5344" s="21" t="s">
        <v>916</v>
      </c>
      <c r="P5344" s="21" t="s">
        <v>10898</v>
      </c>
      <c r="Q5344" s="21"/>
      <c r="R5344" s="21" t="s">
        <v>10891</v>
      </c>
      <c r="S5344" s="21" t="s">
        <v>10892</v>
      </c>
      <c r="T5344" s="21" t="s">
        <v>10899</v>
      </c>
      <c r="U5344" s="23"/>
      <c r="V5344" s="23"/>
      <c r="W5344" s="15">
        <f t="shared" si="191"/>
        <v>45711</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10900</v>
      </c>
      <c r="D5345" s="21" t="s">
        <v>47</v>
      </c>
      <c r="E5345" s="21" t="s">
        <v>5368</v>
      </c>
      <c r="F5345" s="21"/>
      <c r="G5345" s="21"/>
      <c r="H5345" s="21" t="s">
        <v>10901</v>
      </c>
      <c r="I5345" s="21"/>
      <c r="J5345" s="21"/>
      <c r="K5345" s="21"/>
      <c r="L5345" s="21"/>
      <c r="M5345" s="21"/>
      <c r="N5345" s="21" t="s">
        <v>10902</v>
      </c>
      <c r="O5345" s="21" t="s">
        <v>916</v>
      </c>
      <c r="P5345" s="21" t="s">
        <v>10903</v>
      </c>
      <c r="Q5345" s="21"/>
      <c r="R5345" s="21" t="s">
        <v>10891</v>
      </c>
      <c r="S5345" s="21" t="s">
        <v>10892</v>
      </c>
      <c r="T5345" s="21" t="s">
        <v>10904</v>
      </c>
      <c r="U5345" s="23"/>
      <c r="V5345" s="23"/>
      <c r="W5345" s="15">
        <f t="shared" si="191"/>
        <v>45711</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10905</v>
      </c>
      <c r="D5346" s="21" t="s">
        <v>47</v>
      </c>
      <c r="E5346" s="21" t="s">
        <v>612</v>
      </c>
      <c r="F5346" s="21"/>
      <c r="G5346" s="21"/>
      <c r="H5346" s="21" t="s">
        <v>10906</v>
      </c>
      <c r="I5346" s="21" t="s">
        <v>2585</v>
      </c>
      <c r="J5346" s="21" t="s">
        <v>975</v>
      </c>
      <c r="K5346" s="21">
        <v>1.0</v>
      </c>
      <c r="L5346" s="21" t="s">
        <v>35</v>
      </c>
      <c r="M5346" s="21"/>
      <c r="N5346" s="21" t="s">
        <v>2586</v>
      </c>
      <c r="O5346" s="21"/>
      <c r="P5346" s="21"/>
      <c r="Q5346" s="21"/>
      <c r="R5346" s="21" t="s">
        <v>10891</v>
      </c>
      <c r="S5346" s="21" t="s">
        <v>10892</v>
      </c>
      <c r="T5346" s="21" t="s">
        <v>10907</v>
      </c>
      <c r="U5346" s="23"/>
      <c r="V5346" s="23"/>
      <c r="W5346" s="15">
        <f t="shared" si="191"/>
        <v>45711</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5377</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10891</v>
      </c>
      <c r="S5347" s="21" t="s">
        <v>10892</v>
      </c>
      <c r="T5347" s="21" t="s">
        <v>10893</v>
      </c>
      <c r="U5347" s="23"/>
      <c r="V5347" s="23"/>
      <c r="W5347" s="15">
        <f t="shared" si="191"/>
        <v>45711</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10908</v>
      </c>
      <c r="D5348" s="21" t="s">
        <v>47</v>
      </c>
      <c r="E5348" s="21" t="s">
        <v>10909</v>
      </c>
      <c r="F5348" s="21"/>
      <c r="G5348" s="21"/>
      <c r="H5348" s="21" t="s">
        <v>2551</v>
      </c>
      <c r="I5348" s="21"/>
      <c r="J5348" s="21" t="s">
        <v>2530</v>
      </c>
      <c r="K5348" s="21">
        <v>5.0</v>
      </c>
      <c r="L5348" s="21" t="s">
        <v>622</v>
      </c>
      <c r="M5348" s="21"/>
      <c r="N5348" s="21" t="s">
        <v>2552</v>
      </c>
      <c r="O5348" s="21"/>
      <c r="P5348" s="21"/>
      <c r="Q5348" s="21"/>
      <c r="R5348" s="21" t="s">
        <v>10891</v>
      </c>
      <c r="S5348" s="21" t="s">
        <v>10892</v>
      </c>
      <c r="T5348" s="27" t="s">
        <v>10910</v>
      </c>
      <c r="U5348" s="23"/>
      <c r="V5348" s="23"/>
      <c r="W5348" s="15">
        <f t="shared" si="191"/>
        <v>45711</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4904</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10891</v>
      </c>
      <c r="S5349" s="21" t="s">
        <v>10892</v>
      </c>
      <c r="T5349" s="21" t="s">
        <v>10893</v>
      </c>
      <c r="U5349" s="23"/>
      <c r="V5349" s="23"/>
      <c r="W5349" s="15">
        <f t="shared" si="191"/>
        <v>45711</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5918</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10891</v>
      </c>
      <c r="S5350" s="21" t="s">
        <v>10892</v>
      </c>
      <c r="T5350" s="21" t="s">
        <v>10893</v>
      </c>
      <c r="U5350" s="23"/>
      <c r="V5350" s="23"/>
      <c r="W5350" s="15">
        <f t="shared" si="191"/>
        <v>45711</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10911</v>
      </c>
      <c r="D5351" s="21" t="s">
        <v>250</v>
      </c>
      <c r="E5351" s="21" t="s">
        <v>10912</v>
      </c>
      <c r="F5351" s="21"/>
      <c r="G5351" s="21"/>
      <c r="H5351" s="21" t="s">
        <v>10913</v>
      </c>
      <c r="I5351" s="21"/>
      <c r="J5351" s="21" t="s">
        <v>4739</v>
      </c>
      <c r="K5351" s="21">
        <v>2.0</v>
      </c>
      <c r="L5351" s="21" t="s">
        <v>3063</v>
      </c>
      <c r="M5351" s="21"/>
      <c r="N5351" s="21" t="s">
        <v>4740</v>
      </c>
      <c r="O5351" s="21"/>
      <c r="P5351" s="21"/>
      <c r="Q5351" s="21"/>
      <c r="R5351" s="21" t="s">
        <v>10891</v>
      </c>
      <c r="S5351" s="21" t="s">
        <v>10892</v>
      </c>
      <c r="T5351" s="21" t="s">
        <v>10914</v>
      </c>
      <c r="U5351" s="23"/>
      <c r="V5351" s="23"/>
      <c r="W5351" s="15">
        <f t="shared" si="191"/>
        <v>45711</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10891</v>
      </c>
      <c r="S5352" s="21" t="s">
        <v>10892</v>
      </c>
      <c r="T5352" s="21" t="s">
        <v>10893</v>
      </c>
      <c r="U5352" s="23"/>
      <c r="V5352" s="23"/>
      <c r="W5352" s="15">
        <f t="shared" si="191"/>
        <v>45711</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10780</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10891</v>
      </c>
      <c r="S5353" s="21" t="s">
        <v>10892</v>
      </c>
      <c r="T5353" s="21" t="s">
        <v>10893</v>
      </c>
      <c r="U5353" s="23"/>
      <c r="V5353" s="23"/>
      <c r="W5353" s="15">
        <f t="shared" si="191"/>
        <v>45711</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4764</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10891</v>
      </c>
      <c r="S5354" s="21" t="s">
        <v>10892</v>
      </c>
      <c r="T5354" s="21" t="s">
        <v>10893</v>
      </c>
      <c r="U5354" s="23"/>
      <c r="V5354" s="23"/>
      <c r="W5354" s="15">
        <f t="shared" si="191"/>
        <v>45711</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45711</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45711</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10891</v>
      </c>
      <c r="S5357" s="21" t="s">
        <v>10892</v>
      </c>
      <c r="T5357" s="21" t="s">
        <v>10915</v>
      </c>
      <c r="U5357" s="23"/>
      <c r="V5357" s="23"/>
      <c r="W5357" s="15">
        <f t="shared" si="191"/>
        <v>45711</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10916</v>
      </c>
      <c r="D5358" s="21" t="s">
        <v>47</v>
      </c>
      <c r="E5358" s="21" t="s">
        <v>10917</v>
      </c>
      <c r="F5358" s="21"/>
      <c r="G5358" s="21"/>
      <c r="H5358" s="21" t="s">
        <v>10918</v>
      </c>
      <c r="I5358" s="21" t="s">
        <v>10919</v>
      </c>
      <c r="J5358" s="21" t="s">
        <v>975</v>
      </c>
      <c r="K5358" s="21">
        <v>1.0</v>
      </c>
      <c r="L5358" s="21" t="s">
        <v>35</v>
      </c>
      <c r="M5358" s="21"/>
      <c r="N5358" s="21" t="s">
        <v>2586</v>
      </c>
      <c r="O5358" s="21"/>
      <c r="P5358" s="21"/>
      <c r="Q5358" s="21"/>
      <c r="R5358" s="21" t="s">
        <v>10891</v>
      </c>
      <c r="S5358" s="21" t="s">
        <v>10892</v>
      </c>
      <c r="T5358" s="21" t="s">
        <v>10920</v>
      </c>
      <c r="U5358" s="23"/>
      <c r="V5358" s="23"/>
      <c r="W5358" s="15">
        <f t="shared" si="191"/>
        <v>45711</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10894</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10891</v>
      </c>
      <c r="S5359" s="21" t="s">
        <v>10892</v>
      </c>
      <c r="T5359" s="21" t="s">
        <v>10915</v>
      </c>
      <c r="U5359" s="23"/>
      <c r="V5359" s="23"/>
      <c r="W5359" s="15">
        <f t="shared" si="191"/>
        <v>45711</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10891</v>
      </c>
      <c r="S5360" s="21" t="s">
        <v>10892</v>
      </c>
      <c r="T5360" s="21" t="s">
        <v>10915</v>
      </c>
      <c r="U5360" s="23"/>
      <c r="V5360" s="23"/>
      <c r="W5360" s="15">
        <f t="shared" si="191"/>
        <v>45711</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4205</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10891</v>
      </c>
      <c r="S5361" s="21" t="s">
        <v>10892</v>
      </c>
      <c r="T5361" s="21" t="s">
        <v>10915</v>
      </c>
      <c r="U5361" s="23"/>
      <c r="V5361" s="23"/>
      <c r="W5361" s="15">
        <f t="shared" si="191"/>
        <v>45711</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10891</v>
      </c>
      <c r="S5362" s="21" t="s">
        <v>10892</v>
      </c>
      <c r="T5362" s="21" t="s">
        <v>10915</v>
      </c>
      <c r="U5362" s="23"/>
      <c r="V5362" s="23"/>
      <c r="W5362" s="15">
        <f t="shared" si="191"/>
        <v>45711</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10891</v>
      </c>
      <c r="S5363" s="21" t="s">
        <v>10892</v>
      </c>
      <c r="T5363" s="21" t="s">
        <v>10915</v>
      </c>
      <c r="U5363" s="23"/>
      <c r="V5363" s="23"/>
      <c r="W5363" s="15">
        <f t="shared" si="191"/>
        <v>45711</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10891</v>
      </c>
      <c r="S5364" s="21" t="s">
        <v>10892</v>
      </c>
      <c r="T5364" s="21" t="s">
        <v>10915</v>
      </c>
      <c r="U5364" s="23"/>
      <c r="V5364" s="23"/>
      <c r="W5364" s="15">
        <f t="shared" si="191"/>
        <v>45711</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10881</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10891</v>
      </c>
      <c r="S5365" s="21" t="s">
        <v>10892</v>
      </c>
      <c r="T5365" s="21" t="s">
        <v>10915</v>
      </c>
      <c r="U5365" s="23"/>
      <c r="V5365" s="23"/>
      <c r="W5365" s="15">
        <f t="shared" si="191"/>
        <v>45711</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10891</v>
      </c>
      <c r="S5366" s="21" t="s">
        <v>10892</v>
      </c>
      <c r="T5366" s="21" t="s">
        <v>10915</v>
      </c>
      <c r="U5366" s="23"/>
      <c r="V5366" s="23"/>
      <c r="W5366" s="15">
        <f t="shared" si="191"/>
        <v>45711</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45711</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45711</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5487</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10891</v>
      </c>
      <c r="S5369" s="21" t="s">
        <v>10892</v>
      </c>
      <c r="T5369" s="21" t="s">
        <v>10921</v>
      </c>
      <c r="U5369" s="23"/>
      <c r="V5369" s="23"/>
      <c r="W5369" s="15">
        <f t="shared" si="191"/>
        <v>45711</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10916</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10891</v>
      </c>
      <c r="S5370" s="21" t="s">
        <v>10892</v>
      </c>
      <c r="T5370" s="21" t="s">
        <v>10921</v>
      </c>
      <c r="U5370" s="77"/>
      <c r="V5370" s="23"/>
      <c r="W5370" s="15">
        <f t="shared" si="191"/>
        <v>45711</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10894</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10922</v>
      </c>
      <c r="R5371" s="21" t="s">
        <v>10891</v>
      </c>
      <c r="S5371" s="21" t="s">
        <v>10892</v>
      </c>
      <c r="T5371" s="21" t="s">
        <v>10921</v>
      </c>
      <c r="U5371" s="23"/>
      <c r="V5371" s="23"/>
      <c r="W5371" s="15">
        <f t="shared" si="191"/>
        <v>45711</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45711</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10923</v>
      </c>
      <c r="R5373" s="126"/>
      <c r="S5373" s="126"/>
      <c r="T5373" s="128"/>
      <c r="U5373" s="129"/>
      <c r="V5373" s="129"/>
      <c r="W5373" s="15">
        <f t="shared" si="191"/>
        <v>45711</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10924</v>
      </c>
      <c r="D5374" s="132" t="s">
        <v>47</v>
      </c>
      <c r="E5374" s="127" t="s">
        <v>10925</v>
      </c>
      <c r="F5374" s="132"/>
      <c r="G5374" s="132"/>
      <c r="H5374" s="127" t="s">
        <v>10926</v>
      </c>
      <c r="I5374" s="132"/>
      <c r="J5374" s="132"/>
      <c r="K5374" s="132"/>
      <c r="L5374" s="132"/>
      <c r="M5374" s="132"/>
      <c r="N5374" s="127" t="s">
        <v>10927</v>
      </c>
      <c r="O5374" s="132" t="s">
        <v>65</v>
      </c>
      <c r="P5374" s="127" t="s">
        <v>10927</v>
      </c>
      <c r="Q5374" s="127" t="s">
        <v>10928</v>
      </c>
      <c r="R5374" s="132" t="s">
        <v>10891</v>
      </c>
      <c r="S5374" s="132" t="s">
        <v>10892</v>
      </c>
      <c r="T5374" s="127" t="s">
        <v>10929</v>
      </c>
      <c r="U5374" s="134"/>
      <c r="V5374" s="134"/>
      <c r="W5374" s="15">
        <f t="shared" si="191"/>
        <v>45711</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10640</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10930</v>
      </c>
      <c r="R5375" s="132" t="s">
        <v>10891</v>
      </c>
      <c r="S5375" s="132" t="s">
        <v>10892</v>
      </c>
      <c r="T5375" s="127" t="s">
        <v>10931</v>
      </c>
      <c r="U5375" s="134"/>
      <c r="V5375" s="134"/>
      <c r="W5375" s="15">
        <f t="shared" si="191"/>
        <v>45711</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5885</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10932</v>
      </c>
      <c r="R5376" s="132" t="s">
        <v>10891</v>
      </c>
      <c r="S5376" s="132" t="s">
        <v>10892</v>
      </c>
      <c r="T5376" s="137" t="s">
        <v>10933</v>
      </c>
      <c r="U5376" s="134"/>
      <c r="V5376" s="134"/>
      <c r="W5376" s="15">
        <f t="shared" si="191"/>
        <v>45711</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10934</v>
      </c>
      <c r="D5377" s="127" t="s">
        <v>7129</v>
      </c>
      <c r="E5377" s="127" t="s">
        <v>10935</v>
      </c>
      <c r="F5377" s="132"/>
      <c r="G5377" s="132"/>
      <c r="H5377" s="127" t="s">
        <v>10936</v>
      </c>
      <c r="I5377" s="132"/>
      <c r="J5377" s="132"/>
      <c r="K5377" s="132"/>
      <c r="L5377" s="132"/>
      <c r="M5377" s="132"/>
      <c r="N5377" s="127" t="s">
        <v>10937</v>
      </c>
      <c r="O5377" s="132"/>
      <c r="P5377" s="132"/>
      <c r="Q5377" s="132"/>
      <c r="R5377" s="132" t="s">
        <v>10891</v>
      </c>
      <c r="S5377" s="132" t="s">
        <v>10892</v>
      </c>
      <c r="T5377" s="137" t="s">
        <v>10938</v>
      </c>
      <c r="U5377" s="134"/>
      <c r="V5377" s="134"/>
      <c r="W5377" s="15">
        <f t="shared" si="191"/>
        <v>45711</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45711</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45711</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10939</v>
      </c>
      <c r="S5380" s="21" t="s">
        <v>4686</v>
      </c>
      <c r="T5380" s="21" t="s">
        <v>10940</v>
      </c>
      <c r="U5380" s="23"/>
      <c r="V5380" s="23"/>
      <c r="W5380" s="15">
        <f t="shared" si="191"/>
        <v>45711</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10939</v>
      </c>
      <c r="S5381" s="21" t="s">
        <v>4686</v>
      </c>
      <c r="T5381" s="21" t="s">
        <v>10940</v>
      </c>
      <c r="U5381" s="77"/>
      <c r="V5381" s="23"/>
      <c r="W5381" s="15">
        <f t="shared" si="191"/>
        <v>45711</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10939</v>
      </c>
      <c r="S5382" s="21" t="s">
        <v>4686</v>
      </c>
      <c r="T5382" s="21" t="s">
        <v>10940</v>
      </c>
      <c r="U5382" s="23"/>
      <c r="V5382" s="23"/>
      <c r="W5382" s="15">
        <f t="shared" si="191"/>
        <v>45711</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7141</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10939</v>
      </c>
      <c r="S5383" s="21" t="s">
        <v>4686</v>
      </c>
      <c r="T5383" s="21" t="s">
        <v>10940</v>
      </c>
      <c r="U5383" s="23"/>
      <c r="V5383" s="23"/>
      <c r="W5383" s="15">
        <f t="shared" si="191"/>
        <v>45711</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4686</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10939</v>
      </c>
      <c r="S5384" s="21" t="s">
        <v>4686</v>
      </c>
      <c r="T5384" s="21" t="s">
        <v>10940</v>
      </c>
      <c r="U5384" s="23"/>
      <c r="V5384" s="23"/>
      <c r="W5384" s="15">
        <f t="shared" si="191"/>
        <v>45711</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10939</v>
      </c>
      <c r="S5385" s="21" t="s">
        <v>4686</v>
      </c>
      <c r="T5385" s="21" t="s">
        <v>10940</v>
      </c>
      <c r="U5385" s="23"/>
      <c r="V5385" s="23"/>
      <c r="W5385" s="15">
        <f t="shared" si="191"/>
        <v>45711</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45711</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45711</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10939</v>
      </c>
      <c r="S5388" s="21" t="s">
        <v>4686</v>
      </c>
      <c r="T5388" s="21" t="s">
        <v>10941</v>
      </c>
      <c r="U5388" s="23"/>
      <c r="V5388" s="23"/>
      <c r="W5388" s="15">
        <f t="shared" si="191"/>
        <v>45711</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10939</v>
      </c>
      <c r="S5389" s="21" t="s">
        <v>4686</v>
      </c>
      <c r="T5389" s="21" t="s">
        <v>10941</v>
      </c>
      <c r="U5389" s="77"/>
      <c r="V5389" s="23"/>
      <c r="W5389" s="15">
        <f t="shared" si="191"/>
        <v>45711</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10939</v>
      </c>
      <c r="S5390" s="21" t="s">
        <v>4686</v>
      </c>
      <c r="T5390" s="21" t="s">
        <v>10941</v>
      </c>
      <c r="U5390" s="23"/>
      <c r="V5390" s="23"/>
      <c r="W5390" s="15">
        <f t="shared" si="191"/>
        <v>45711</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10939</v>
      </c>
      <c r="S5391" s="21" t="s">
        <v>4686</v>
      </c>
      <c r="T5391" s="21" t="s">
        <v>10941</v>
      </c>
      <c r="U5391" s="23"/>
      <c r="V5391" s="23"/>
      <c r="W5391" s="15">
        <f t="shared" si="191"/>
        <v>45711</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45711</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45711</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10939</v>
      </c>
      <c r="S5394" s="21" t="s">
        <v>4686</v>
      </c>
      <c r="T5394" s="27" t="s">
        <v>10942</v>
      </c>
      <c r="U5394" s="23"/>
      <c r="V5394" s="23"/>
      <c r="W5394" s="15">
        <f t="shared" si="191"/>
        <v>45711</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10939</v>
      </c>
      <c r="S5395" s="21" t="s">
        <v>4686</v>
      </c>
      <c r="T5395" s="27" t="s">
        <v>10942</v>
      </c>
      <c r="U5395" s="77"/>
      <c r="V5395" s="23"/>
      <c r="W5395" s="15">
        <f t="shared" si="191"/>
        <v>45711</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10939</v>
      </c>
      <c r="S5396" s="21" t="s">
        <v>4686</v>
      </c>
      <c r="T5396" s="27" t="s">
        <v>10942</v>
      </c>
      <c r="U5396" s="23"/>
      <c r="V5396" s="23"/>
      <c r="W5396" s="15">
        <f t="shared" si="191"/>
        <v>45711</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10939</v>
      </c>
      <c r="S5397" s="21" t="s">
        <v>4686</v>
      </c>
      <c r="T5397" s="27" t="s">
        <v>10942</v>
      </c>
      <c r="U5397" s="23"/>
      <c r="V5397" s="23"/>
      <c r="W5397" s="15">
        <f t="shared" si="191"/>
        <v>45711</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45711</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45711</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10939</v>
      </c>
      <c r="S5400" s="21" t="s">
        <v>4686</v>
      </c>
      <c r="T5400" s="27" t="s">
        <v>10943</v>
      </c>
      <c r="U5400" s="23"/>
      <c r="V5400" s="23"/>
      <c r="W5400" s="15">
        <f t="shared" si="191"/>
        <v>45711</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10939</v>
      </c>
      <c r="S5401" s="21" t="s">
        <v>4686</v>
      </c>
      <c r="T5401" s="27" t="s">
        <v>10943</v>
      </c>
      <c r="U5401" s="77"/>
      <c r="V5401" s="23"/>
      <c r="W5401" s="15">
        <f t="shared" si="191"/>
        <v>45711</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10939</v>
      </c>
      <c r="S5402" s="21" t="s">
        <v>4686</v>
      </c>
      <c r="T5402" s="27" t="s">
        <v>10943</v>
      </c>
      <c r="U5402" s="23"/>
      <c r="V5402" s="23"/>
      <c r="W5402" s="15">
        <f t="shared" si="191"/>
        <v>45711</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10939</v>
      </c>
      <c r="S5403" s="21" t="s">
        <v>4686</v>
      </c>
      <c r="T5403" s="27" t="s">
        <v>10943</v>
      </c>
      <c r="U5403" s="23"/>
      <c r="V5403" s="23"/>
      <c r="W5403" s="15">
        <f t="shared" si="191"/>
        <v>45711</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45711</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45711</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10939</v>
      </c>
      <c r="S5406" s="21" t="s">
        <v>4686</v>
      </c>
      <c r="T5406" s="21" t="s">
        <v>10944</v>
      </c>
      <c r="U5406" s="23"/>
      <c r="V5406" s="23"/>
      <c r="W5406" s="15">
        <f t="shared" si="191"/>
        <v>45711</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10939</v>
      </c>
      <c r="S5407" s="21" t="s">
        <v>4686</v>
      </c>
      <c r="T5407" s="21" t="s">
        <v>10944</v>
      </c>
      <c r="U5407" s="77"/>
      <c r="V5407" s="23"/>
      <c r="W5407" s="15">
        <f t="shared" si="191"/>
        <v>45711</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10939</v>
      </c>
      <c r="S5408" s="21" t="s">
        <v>4686</v>
      </c>
      <c r="T5408" s="21" t="s">
        <v>10944</v>
      </c>
      <c r="U5408" s="23"/>
      <c r="V5408" s="23"/>
      <c r="W5408" s="15">
        <f t="shared" si="191"/>
        <v>45711</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10939</v>
      </c>
      <c r="S5409" s="21" t="s">
        <v>4686</v>
      </c>
      <c r="T5409" s="21" t="s">
        <v>10944</v>
      </c>
      <c r="U5409" s="23"/>
      <c r="V5409" s="23"/>
      <c r="W5409" s="15">
        <f t="shared" si="191"/>
        <v>45711</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10939</v>
      </c>
      <c r="S5410" s="21" t="s">
        <v>4686</v>
      </c>
      <c r="T5410" s="21" t="s">
        <v>10944</v>
      </c>
      <c r="U5410" s="23"/>
      <c r="V5410" s="23"/>
      <c r="W5410" s="15">
        <f t="shared" si="191"/>
        <v>45711</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45711</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45711</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7141</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10939</v>
      </c>
      <c r="S5413" s="21" t="s">
        <v>4686</v>
      </c>
      <c r="T5413" s="21" t="s">
        <v>10945</v>
      </c>
      <c r="U5413" s="23"/>
      <c r="V5413" s="23"/>
      <c r="W5413" s="15">
        <f t="shared" si="191"/>
        <v>45711</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4686</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10939</v>
      </c>
      <c r="S5414" s="21" t="s">
        <v>4686</v>
      </c>
      <c r="T5414" s="21" t="s">
        <v>10945</v>
      </c>
      <c r="U5414" s="77"/>
      <c r="V5414" s="23"/>
      <c r="W5414" s="15">
        <f t="shared" si="191"/>
        <v>45711</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10939</v>
      </c>
      <c r="S5415" s="21" t="s">
        <v>4686</v>
      </c>
      <c r="T5415" s="21" t="s">
        <v>10945</v>
      </c>
      <c r="U5415" s="23"/>
      <c r="V5415" s="23"/>
      <c r="W5415" s="15">
        <f t="shared" si="191"/>
        <v>45711</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7135</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10939</v>
      </c>
      <c r="S5416" s="21" t="s">
        <v>4686</v>
      </c>
      <c r="T5416" s="21" t="s">
        <v>10945</v>
      </c>
      <c r="U5416" s="23"/>
      <c r="V5416" s="23"/>
      <c r="W5416" s="15">
        <f t="shared" si="191"/>
        <v>45711</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45711</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45711</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10946</v>
      </c>
      <c r="D5419" s="21" t="s">
        <v>401</v>
      </c>
      <c r="E5419" s="21" t="s">
        <v>10947</v>
      </c>
      <c r="F5419" s="21"/>
      <c r="G5419" s="21"/>
      <c r="H5419" s="21" t="s">
        <v>10948</v>
      </c>
      <c r="I5419" s="21" t="s">
        <v>10949</v>
      </c>
      <c r="J5419" s="21" t="s">
        <v>10950</v>
      </c>
      <c r="K5419" s="21">
        <v>8.0</v>
      </c>
      <c r="L5419" s="21" t="s">
        <v>196</v>
      </c>
      <c r="M5419" s="21" t="s">
        <v>2638</v>
      </c>
      <c r="N5419" s="21" t="s">
        <v>10951</v>
      </c>
      <c r="O5419" s="21"/>
      <c r="P5419" s="21"/>
      <c r="Q5419" s="21"/>
      <c r="R5419" s="21" t="s">
        <v>10952</v>
      </c>
      <c r="S5419" s="21" t="s">
        <v>10946</v>
      </c>
      <c r="T5419" s="27" t="s">
        <v>10953</v>
      </c>
      <c r="U5419" s="23"/>
      <c r="V5419" s="23"/>
      <c r="W5419" s="15">
        <f t="shared" si="191"/>
        <v>45711</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10952</v>
      </c>
      <c r="S5420" s="21" t="s">
        <v>10946</v>
      </c>
      <c r="T5420" s="27" t="s">
        <v>10954</v>
      </c>
      <c r="U5420" s="77"/>
      <c r="V5420" s="23"/>
      <c r="W5420" s="15">
        <f t="shared" si="191"/>
        <v>45711</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10952</v>
      </c>
      <c r="S5421" s="21" t="s">
        <v>10946</v>
      </c>
      <c r="T5421" s="27" t="s">
        <v>10954</v>
      </c>
      <c r="U5421" s="23"/>
      <c r="V5421" s="23"/>
      <c r="W5421" s="15">
        <f t="shared" si="191"/>
        <v>45711</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10952</v>
      </c>
      <c r="S5422" s="21" t="s">
        <v>10946</v>
      </c>
      <c r="T5422" s="27" t="s">
        <v>10954</v>
      </c>
      <c r="U5422" s="23"/>
      <c r="V5422" s="23"/>
      <c r="W5422" s="15">
        <f t="shared" si="191"/>
        <v>45711</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10952</v>
      </c>
      <c r="S5423" s="21" t="s">
        <v>10946</v>
      </c>
      <c r="T5423" s="27" t="s">
        <v>10954</v>
      </c>
      <c r="U5423" s="23"/>
      <c r="V5423" s="23"/>
      <c r="W5423" s="15">
        <f t="shared" si="191"/>
        <v>45711</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10952</v>
      </c>
      <c r="S5424" s="21" t="s">
        <v>10946</v>
      </c>
      <c r="T5424" s="27" t="s">
        <v>10954</v>
      </c>
      <c r="U5424" s="23"/>
      <c r="V5424" s="23"/>
      <c r="W5424" s="15">
        <f t="shared" si="191"/>
        <v>45711</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10946</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10952</v>
      </c>
      <c r="S5425" s="21" t="s">
        <v>10946</v>
      </c>
      <c r="T5425" s="27" t="s">
        <v>10954</v>
      </c>
      <c r="U5425" s="23"/>
      <c r="V5425" s="23"/>
      <c r="W5425" s="15">
        <f t="shared" si="191"/>
        <v>45711</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10952</v>
      </c>
      <c r="S5426" s="21" t="s">
        <v>10946</v>
      </c>
      <c r="T5426" s="27" t="s">
        <v>10954</v>
      </c>
      <c r="U5426" s="23"/>
      <c r="V5426" s="23"/>
      <c r="W5426" s="15">
        <f t="shared" si="191"/>
        <v>45711</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10952</v>
      </c>
      <c r="S5427" s="21" t="s">
        <v>10946</v>
      </c>
      <c r="T5427" s="27" t="s">
        <v>10954</v>
      </c>
      <c r="U5427" s="23"/>
      <c r="V5427" s="23"/>
      <c r="W5427" s="15">
        <f t="shared" si="191"/>
        <v>45711</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10952</v>
      </c>
      <c r="S5428" s="21" t="s">
        <v>10946</v>
      </c>
      <c r="T5428" s="27" t="s">
        <v>10954</v>
      </c>
      <c r="U5428" s="23"/>
      <c r="V5428" s="23"/>
      <c r="W5428" s="15">
        <f t="shared" si="191"/>
        <v>45711</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10952</v>
      </c>
      <c r="S5429" s="21" t="s">
        <v>10946</v>
      </c>
      <c r="T5429" s="70" t="s">
        <v>10955</v>
      </c>
      <c r="U5429" s="46"/>
      <c r="V5429" s="46"/>
      <c r="W5429" s="15">
        <f t="shared" si="191"/>
        <v>45711</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45711</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45711</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10956</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45711</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10956</v>
      </c>
      <c r="S5433" s="21" t="s">
        <v>10957</v>
      </c>
      <c r="T5433" s="21" t="s">
        <v>10958</v>
      </c>
      <c r="U5433" s="77"/>
      <c r="V5433" s="23"/>
      <c r="W5433" s="15">
        <f t="shared" si="191"/>
        <v>45711</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10956</v>
      </c>
      <c r="S5434" s="21" t="s">
        <v>10957</v>
      </c>
      <c r="T5434" s="21" t="s">
        <v>10958</v>
      </c>
      <c r="U5434" s="23"/>
      <c r="V5434" s="23"/>
      <c r="W5434" s="15">
        <f t="shared" si="191"/>
        <v>45711</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3665</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10956</v>
      </c>
      <c r="S5435" s="21" t="s">
        <v>10957</v>
      </c>
      <c r="T5435" s="21" t="s">
        <v>10958</v>
      </c>
      <c r="U5435" s="23"/>
      <c r="V5435" s="23"/>
      <c r="W5435" s="15">
        <f t="shared" si="191"/>
        <v>45711</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4949</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10956</v>
      </c>
      <c r="S5436" s="21" t="s">
        <v>10957</v>
      </c>
      <c r="T5436" s="21" t="s">
        <v>10958</v>
      </c>
      <c r="U5436" s="23"/>
      <c r="V5436" s="23"/>
      <c r="W5436" s="15">
        <f t="shared" si="191"/>
        <v>45711</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4955</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10956</v>
      </c>
      <c r="S5437" s="21" t="s">
        <v>10957</v>
      </c>
      <c r="T5437" s="21" t="s">
        <v>10958</v>
      </c>
      <c r="U5437" s="23"/>
      <c r="V5437" s="23"/>
      <c r="W5437" s="15">
        <f t="shared" si="191"/>
        <v>45711</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10959</v>
      </c>
      <c r="D5438" s="21" t="s">
        <v>47</v>
      </c>
      <c r="E5438" s="21" t="s">
        <v>10960</v>
      </c>
      <c r="F5438" s="21"/>
      <c r="G5438" s="21"/>
      <c r="H5438" s="21" t="s">
        <v>10961</v>
      </c>
      <c r="I5438" s="21" t="s">
        <v>10962</v>
      </c>
      <c r="J5438" s="21"/>
      <c r="K5438" s="21"/>
      <c r="L5438" s="21"/>
      <c r="M5438" s="21"/>
      <c r="N5438" s="21" t="s">
        <v>7051</v>
      </c>
      <c r="O5438" s="21" t="s">
        <v>65</v>
      </c>
      <c r="P5438" s="21" t="s">
        <v>7051</v>
      </c>
      <c r="Q5438" s="21"/>
      <c r="R5438" s="21" t="s">
        <v>10956</v>
      </c>
      <c r="S5438" s="21" t="s">
        <v>10957</v>
      </c>
      <c r="T5438" s="21" t="s">
        <v>10963</v>
      </c>
      <c r="U5438" s="23"/>
      <c r="V5438" s="23"/>
      <c r="W5438" s="15">
        <f t="shared" si="191"/>
        <v>45711</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10964</v>
      </c>
      <c r="D5439" s="21" t="s">
        <v>183</v>
      </c>
      <c r="E5439" s="21" t="s">
        <v>10965</v>
      </c>
      <c r="F5439" s="21"/>
      <c r="G5439" s="21"/>
      <c r="H5439" s="27" t="s">
        <v>10966</v>
      </c>
      <c r="I5439" s="21"/>
      <c r="J5439" s="21" t="s">
        <v>8701</v>
      </c>
      <c r="K5439" s="21">
        <v>1.0</v>
      </c>
      <c r="L5439" s="21" t="s">
        <v>35</v>
      </c>
      <c r="M5439" s="21"/>
      <c r="N5439" s="21" t="s">
        <v>10967</v>
      </c>
      <c r="O5439" s="21"/>
      <c r="P5439" s="21"/>
      <c r="Q5439" s="21"/>
      <c r="R5439" s="21" t="s">
        <v>10956</v>
      </c>
      <c r="S5439" s="21" t="s">
        <v>10957</v>
      </c>
      <c r="T5439" s="21" t="s">
        <v>10968</v>
      </c>
      <c r="U5439" s="23"/>
      <c r="V5439" s="23"/>
      <c r="W5439" s="15">
        <f t="shared" si="191"/>
        <v>45711</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5000</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10956</v>
      </c>
      <c r="S5440" s="21" t="s">
        <v>10957</v>
      </c>
      <c r="T5440" s="21" t="s">
        <v>10958</v>
      </c>
      <c r="U5440" s="23"/>
      <c r="V5440" s="23"/>
      <c r="W5440" s="15">
        <f t="shared" si="191"/>
        <v>45711</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8434</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10956</v>
      </c>
      <c r="S5441" s="21" t="s">
        <v>10957</v>
      </c>
      <c r="T5441" s="21" t="s">
        <v>10958</v>
      </c>
      <c r="U5441" s="23"/>
      <c r="V5441" s="23"/>
      <c r="W5441" s="15">
        <f t="shared" si="191"/>
        <v>45711</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10956</v>
      </c>
      <c r="S5442" s="21" t="s">
        <v>10957</v>
      </c>
      <c r="T5442" s="21" t="s">
        <v>10958</v>
      </c>
      <c r="U5442" s="23"/>
      <c r="V5442" s="23"/>
      <c r="W5442" s="15">
        <f t="shared" si="191"/>
        <v>45711</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8441</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10956</v>
      </c>
      <c r="S5443" s="21" t="s">
        <v>10957</v>
      </c>
      <c r="T5443" s="21" t="s">
        <v>10958</v>
      </c>
      <c r="U5443" s="23"/>
      <c r="V5443" s="23"/>
      <c r="W5443" s="15">
        <f t="shared" si="191"/>
        <v>45711</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10956</v>
      </c>
      <c r="S5444" s="21" t="s">
        <v>10957</v>
      </c>
      <c r="T5444" s="21" t="s">
        <v>10958</v>
      </c>
      <c r="U5444" s="23"/>
      <c r="V5444" s="23"/>
      <c r="W5444" s="15">
        <f t="shared" si="191"/>
        <v>45711</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6187</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10956</v>
      </c>
      <c r="S5445" s="21" t="s">
        <v>10957</v>
      </c>
      <c r="T5445" s="21" t="s">
        <v>10958</v>
      </c>
      <c r="U5445" s="23"/>
      <c r="V5445" s="23"/>
      <c r="W5445" s="15">
        <f t="shared" si="191"/>
        <v>45711</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4858</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10956</v>
      </c>
      <c r="S5446" s="21" t="s">
        <v>10957</v>
      </c>
      <c r="T5446" s="21" t="s">
        <v>10958</v>
      </c>
      <c r="U5446" s="23"/>
      <c r="V5446" s="23"/>
      <c r="W5446" s="15">
        <f t="shared" si="191"/>
        <v>45711</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8447</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10956</v>
      </c>
      <c r="S5447" s="21" t="s">
        <v>10957</v>
      </c>
      <c r="T5447" s="21" t="s">
        <v>10958</v>
      </c>
      <c r="U5447" s="23"/>
      <c r="V5447" s="23"/>
      <c r="W5447" s="15">
        <f t="shared" si="191"/>
        <v>45711</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10956</v>
      </c>
      <c r="S5448" s="21" t="s">
        <v>10957</v>
      </c>
      <c r="T5448" s="21" t="s">
        <v>10958</v>
      </c>
      <c r="U5448" s="23"/>
      <c r="V5448" s="23"/>
      <c r="W5448" s="15">
        <f t="shared" si="191"/>
        <v>45711</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8123</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10956</v>
      </c>
      <c r="S5449" s="21" t="s">
        <v>10957</v>
      </c>
      <c r="T5449" s="21" t="s">
        <v>10958</v>
      </c>
      <c r="U5449" s="23"/>
      <c r="V5449" s="23"/>
      <c r="W5449" s="15">
        <f t="shared" si="191"/>
        <v>45711</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10956</v>
      </c>
      <c r="S5450" s="21" t="s">
        <v>10957</v>
      </c>
      <c r="T5450" s="21" t="s">
        <v>10958</v>
      </c>
      <c r="U5450" s="23"/>
      <c r="V5450" s="23"/>
      <c r="W5450" s="15">
        <f t="shared" si="191"/>
        <v>45711</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10969</v>
      </c>
      <c r="D5451" s="21" t="s">
        <v>401</v>
      </c>
      <c r="E5451" s="21" t="s">
        <v>10970</v>
      </c>
      <c r="F5451" s="21"/>
      <c r="G5451" s="21"/>
      <c r="H5451" s="21" t="s">
        <v>10971</v>
      </c>
      <c r="I5451" s="21"/>
      <c r="J5451" s="21" t="s">
        <v>10950</v>
      </c>
      <c r="K5451" s="21">
        <v>8.0</v>
      </c>
      <c r="L5451" s="21" t="s">
        <v>196</v>
      </c>
      <c r="M5451" s="21" t="s">
        <v>2638</v>
      </c>
      <c r="N5451" s="21" t="s">
        <v>10972</v>
      </c>
      <c r="O5451" s="21"/>
      <c r="P5451" s="21"/>
      <c r="Q5451" s="21"/>
      <c r="R5451" s="21" t="s">
        <v>10956</v>
      </c>
      <c r="S5451" s="21" t="s">
        <v>10957</v>
      </c>
      <c r="T5451" s="21" t="s">
        <v>10973</v>
      </c>
      <c r="U5451" s="23"/>
      <c r="V5451" s="23"/>
      <c r="W5451" s="15">
        <f t="shared" si="191"/>
        <v>45711</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4053</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10956</v>
      </c>
      <c r="S5452" s="21" t="s">
        <v>10957</v>
      </c>
      <c r="T5452" s="21" t="s">
        <v>10958</v>
      </c>
      <c r="U5452" s="23"/>
      <c r="V5452" s="23"/>
      <c r="W5452" s="15">
        <f t="shared" si="191"/>
        <v>45711</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8936</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10956</v>
      </c>
      <c r="S5453" s="21" t="s">
        <v>10957</v>
      </c>
      <c r="T5453" s="21" t="s">
        <v>10958</v>
      </c>
      <c r="U5453" s="23"/>
      <c r="V5453" s="23"/>
      <c r="W5453" s="15">
        <f t="shared" si="191"/>
        <v>45711</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45711</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45711</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10974</v>
      </c>
      <c r="D5456" s="21" t="s">
        <v>401</v>
      </c>
      <c r="E5456" s="21" t="s">
        <v>10975</v>
      </c>
      <c r="F5456" s="21"/>
      <c r="G5456" s="21"/>
      <c r="H5456" s="21" t="s">
        <v>4433</v>
      </c>
      <c r="I5456" s="21" t="s">
        <v>4434</v>
      </c>
      <c r="J5456" s="21" t="s">
        <v>4435</v>
      </c>
      <c r="K5456" s="21">
        <v>1.0</v>
      </c>
      <c r="L5456" s="21" t="s">
        <v>35</v>
      </c>
      <c r="M5456" s="21"/>
      <c r="N5456" s="21" t="s">
        <v>4436</v>
      </c>
      <c r="O5456" s="21"/>
      <c r="P5456" s="21"/>
      <c r="Q5456" s="21"/>
      <c r="R5456" s="21" t="s">
        <v>10956</v>
      </c>
      <c r="S5456" s="21" t="s">
        <v>10957</v>
      </c>
      <c r="T5456" s="27" t="s">
        <v>10976</v>
      </c>
      <c r="U5456" s="23"/>
      <c r="V5456" s="23"/>
      <c r="W5456" s="15">
        <f t="shared" si="191"/>
        <v>45711</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10956</v>
      </c>
      <c r="S5457" s="21" t="s">
        <v>10957</v>
      </c>
      <c r="T5457" s="27" t="s">
        <v>10977</v>
      </c>
      <c r="U5457" s="77"/>
      <c r="V5457" s="23"/>
      <c r="W5457" s="15">
        <f t="shared" si="191"/>
        <v>45711</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10956</v>
      </c>
      <c r="S5458" s="21" t="s">
        <v>10957</v>
      </c>
      <c r="T5458" s="27" t="s">
        <v>10977</v>
      </c>
      <c r="U5458" s="23"/>
      <c r="V5458" s="23"/>
      <c r="W5458" s="15">
        <f t="shared" si="191"/>
        <v>45711</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10978</v>
      </c>
      <c r="D5459" s="21" t="s">
        <v>84</v>
      </c>
      <c r="E5459" s="21" t="s">
        <v>10979</v>
      </c>
      <c r="F5459" s="21"/>
      <c r="G5459" s="21"/>
      <c r="H5459" s="21" t="s">
        <v>10980</v>
      </c>
      <c r="I5459" s="21" t="s">
        <v>10981</v>
      </c>
      <c r="J5459" s="21" t="s">
        <v>360</v>
      </c>
      <c r="K5459" s="21">
        <v>3.0</v>
      </c>
      <c r="L5459" s="21" t="s">
        <v>76</v>
      </c>
      <c r="M5459" s="21" t="s">
        <v>1862</v>
      </c>
      <c r="N5459" s="21" t="s">
        <v>10982</v>
      </c>
      <c r="O5459" s="21"/>
      <c r="P5459" s="21"/>
      <c r="Q5459" s="21"/>
      <c r="R5459" s="21" t="s">
        <v>10956</v>
      </c>
      <c r="S5459" s="21" t="s">
        <v>10957</v>
      </c>
      <c r="T5459" s="27" t="s">
        <v>10983</v>
      </c>
      <c r="U5459" s="23"/>
      <c r="V5459" s="23"/>
      <c r="W5459" s="15">
        <f t="shared" si="191"/>
        <v>45711</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10984</v>
      </c>
      <c r="D5460" s="21" t="s">
        <v>250</v>
      </c>
      <c r="E5460" s="21" t="s">
        <v>10985</v>
      </c>
      <c r="F5460" s="21"/>
      <c r="G5460" s="21"/>
      <c r="H5460" s="21" t="s">
        <v>10986</v>
      </c>
      <c r="I5460" s="21" t="s">
        <v>10987</v>
      </c>
      <c r="J5460" s="21" t="s">
        <v>1569</v>
      </c>
      <c r="K5460" s="21">
        <v>1.0</v>
      </c>
      <c r="L5460" s="21" t="s">
        <v>35</v>
      </c>
      <c r="M5460" s="21"/>
      <c r="N5460" s="21" t="s">
        <v>10988</v>
      </c>
      <c r="O5460" s="21"/>
      <c r="P5460" s="21"/>
      <c r="Q5460" s="21"/>
      <c r="R5460" s="21" t="s">
        <v>10956</v>
      </c>
      <c r="S5460" s="21" t="s">
        <v>10957</v>
      </c>
      <c r="T5460" s="27" t="s">
        <v>10989</v>
      </c>
      <c r="U5460" s="23"/>
      <c r="V5460" s="23"/>
      <c r="W5460" s="15">
        <f t="shared" si="191"/>
        <v>45711</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10990</v>
      </c>
      <c r="D5461" s="21" t="s">
        <v>401</v>
      </c>
      <c r="E5461" s="21" t="s">
        <v>10991</v>
      </c>
      <c r="F5461" s="21"/>
      <c r="G5461" s="21"/>
      <c r="H5461" s="21" t="s">
        <v>10992</v>
      </c>
      <c r="I5461" s="21"/>
      <c r="J5461" s="21" t="s">
        <v>10950</v>
      </c>
      <c r="K5461" s="21">
        <v>8.0</v>
      </c>
      <c r="L5461" s="21" t="s">
        <v>196</v>
      </c>
      <c r="M5461" s="21" t="s">
        <v>2638</v>
      </c>
      <c r="N5461" s="21" t="s">
        <v>10951</v>
      </c>
      <c r="O5461" s="21"/>
      <c r="P5461" s="21"/>
      <c r="Q5461" s="21"/>
      <c r="R5461" s="21" t="s">
        <v>10956</v>
      </c>
      <c r="S5461" s="21" t="s">
        <v>10957</v>
      </c>
      <c r="T5461" s="27" t="s">
        <v>10993</v>
      </c>
      <c r="U5461" s="23"/>
      <c r="V5461" s="23"/>
      <c r="W5461" s="15">
        <f t="shared" si="191"/>
        <v>45711</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10956</v>
      </c>
      <c r="S5462" s="21" t="s">
        <v>10957</v>
      </c>
      <c r="T5462" s="27" t="s">
        <v>10977</v>
      </c>
      <c r="U5462" s="23"/>
      <c r="V5462" s="23"/>
      <c r="W5462" s="15">
        <f t="shared" si="191"/>
        <v>45711</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10994</v>
      </c>
      <c r="D5463" s="21" t="s">
        <v>118</v>
      </c>
      <c r="E5463" s="21" t="s">
        <v>897</v>
      </c>
      <c r="F5463" s="21"/>
      <c r="G5463" s="21"/>
      <c r="H5463" s="21"/>
      <c r="I5463" s="21"/>
      <c r="J5463" s="21"/>
      <c r="K5463" s="21"/>
      <c r="L5463" s="21"/>
      <c r="M5463" s="21"/>
      <c r="N5463" s="21" t="s">
        <v>10995</v>
      </c>
      <c r="O5463" s="21"/>
      <c r="P5463" s="21"/>
      <c r="Q5463" s="21"/>
      <c r="R5463" s="21" t="s">
        <v>10956</v>
      </c>
      <c r="S5463" s="21" t="s">
        <v>10957</v>
      </c>
      <c r="T5463" s="27" t="s">
        <v>10996</v>
      </c>
      <c r="U5463" s="23"/>
      <c r="V5463" s="23"/>
      <c r="W5463" s="15">
        <f t="shared" si="191"/>
        <v>45711</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10997</v>
      </c>
      <c r="D5464" s="21" t="s">
        <v>84</v>
      </c>
      <c r="E5464" s="21" t="s">
        <v>10998</v>
      </c>
      <c r="F5464" s="21"/>
      <c r="G5464" s="21"/>
      <c r="H5464" s="21" t="s">
        <v>10999</v>
      </c>
      <c r="I5464" s="21"/>
      <c r="J5464" s="21" t="s">
        <v>10950</v>
      </c>
      <c r="K5464" s="21">
        <v>8.0</v>
      </c>
      <c r="L5464" s="21" t="s">
        <v>196</v>
      </c>
      <c r="M5464" s="21" t="s">
        <v>2638</v>
      </c>
      <c r="N5464" s="21" t="s">
        <v>11000</v>
      </c>
      <c r="O5464" s="21"/>
      <c r="P5464" s="21"/>
      <c r="Q5464" s="21"/>
      <c r="R5464" s="21" t="s">
        <v>10956</v>
      </c>
      <c r="S5464" s="21" t="s">
        <v>10957</v>
      </c>
      <c r="T5464" s="27" t="s">
        <v>11001</v>
      </c>
      <c r="U5464" s="23"/>
      <c r="V5464" s="23"/>
      <c r="W5464" s="15">
        <f t="shared" si="191"/>
        <v>45711</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45711</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45711</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11002</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45711</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21</v>
      </c>
      <c r="B5468" s="10">
        <f t="shared" si="7760"/>
        <v>23</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11002</v>
      </c>
      <c r="S5468" s="21" t="s">
        <v>11003</v>
      </c>
      <c r="T5468" s="21" t="s">
        <v>11004</v>
      </c>
      <c r="U5468" s="77"/>
      <c r="V5468" s="23"/>
      <c r="W5468" s="15">
        <f t="shared" si="191"/>
        <v>45711</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3668</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11002</v>
      </c>
      <c r="S5469" s="21" t="s">
        <v>11003</v>
      </c>
      <c r="T5469" s="21" t="s">
        <v>11004</v>
      </c>
      <c r="U5469" s="23"/>
      <c r="V5469" s="23"/>
      <c r="W5469" s="15">
        <f t="shared" si="191"/>
        <v>45711</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8821</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11002</v>
      </c>
      <c r="S5470" s="21" t="s">
        <v>11003</v>
      </c>
      <c r="T5470" s="21" t="s">
        <v>11004</v>
      </c>
      <c r="U5470" s="23"/>
      <c r="V5470" s="23"/>
      <c r="W5470" s="15">
        <f t="shared" si="191"/>
        <v>45711</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11005</v>
      </c>
      <c r="D5471" s="21" t="s">
        <v>183</v>
      </c>
      <c r="E5471" s="21" t="s">
        <v>11006</v>
      </c>
      <c r="F5471" s="21"/>
      <c r="G5471" s="21"/>
      <c r="H5471" s="21" t="s">
        <v>8425</v>
      </c>
      <c r="I5471" s="21"/>
      <c r="J5471" s="21" t="s">
        <v>8789</v>
      </c>
      <c r="K5471" s="21">
        <v>1.0</v>
      </c>
      <c r="L5471" s="21" t="s">
        <v>35</v>
      </c>
      <c r="M5471" s="21"/>
      <c r="N5471" s="21" t="s">
        <v>8790</v>
      </c>
      <c r="O5471" s="21"/>
      <c r="P5471" s="21"/>
      <c r="Q5471" s="21"/>
      <c r="R5471" s="21" t="s">
        <v>11002</v>
      </c>
      <c r="S5471" s="21" t="s">
        <v>11003</v>
      </c>
      <c r="T5471" s="21" t="s">
        <v>11007</v>
      </c>
      <c r="U5471" s="23"/>
      <c r="V5471" s="23"/>
      <c r="W5471" s="15">
        <f t="shared" si="191"/>
        <v>45711</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11008</v>
      </c>
      <c r="D5472" s="21" t="s">
        <v>84</v>
      </c>
      <c r="E5472" s="21" t="s">
        <v>11009</v>
      </c>
      <c r="F5472" s="21"/>
      <c r="G5472" s="21"/>
      <c r="H5472" s="21" t="s">
        <v>11010</v>
      </c>
      <c r="I5472" s="21"/>
      <c r="J5472" s="21" t="s">
        <v>5454</v>
      </c>
      <c r="K5472" s="21">
        <v>2.0</v>
      </c>
      <c r="L5472" s="21" t="s">
        <v>3063</v>
      </c>
      <c r="M5472" s="21" t="s">
        <v>6564</v>
      </c>
      <c r="N5472" s="21" t="s">
        <v>8126</v>
      </c>
      <c r="O5472" s="21"/>
      <c r="P5472" s="21"/>
      <c r="Q5472" s="21"/>
      <c r="R5472" s="21" t="s">
        <v>11002</v>
      </c>
      <c r="S5472" s="21" t="s">
        <v>11003</v>
      </c>
      <c r="T5472" s="21" t="s">
        <v>11011</v>
      </c>
      <c r="U5472" s="23"/>
      <c r="V5472" s="23"/>
      <c r="W5472" s="15">
        <f t="shared" si="191"/>
        <v>45711</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5266</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11002</v>
      </c>
      <c r="S5473" s="21" t="s">
        <v>11003</v>
      </c>
      <c r="T5473" s="21" t="s">
        <v>11004</v>
      </c>
      <c r="U5473" s="23"/>
      <c r="V5473" s="23"/>
      <c r="W5473" s="15">
        <f t="shared" si="191"/>
        <v>45711</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11002</v>
      </c>
      <c r="S5474" s="21" t="s">
        <v>11003</v>
      </c>
      <c r="T5474" s="21" t="s">
        <v>11004</v>
      </c>
      <c r="U5474" s="23"/>
      <c r="V5474" s="23"/>
      <c r="W5474" s="15">
        <f t="shared" si="191"/>
        <v>45711</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4603</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11002</v>
      </c>
      <c r="S5475" s="21" t="s">
        <v>11003</v>
      </c>
      <c r="T5475" s="21" t="s">
        <v>11004</v>
      </c>
      <c r="U5475" s="23"/>
      <c r="V5475" s="23"/>
      <c r="W5475" s="15">
        <f t="shared" si="191"/>
        <v>45711</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7922</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11002</v>
      </c>
      <c r="S5476" s="21" t="s">
        <v>11003</v>
      </c>
      <c r="T5476" s="21" t="s">
        <v>11004</v>
      </c>
      <c r="U5476" s="23"/>
      <c r="V5476" s="23"/>
      <c r="W5476" s="15">
        <f t="shared" si="191"/>
        <v>45711</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11012</v>
      </c>
      <c r="D5477" s="21" t="s">
        <v>250</v>
      </c>
      <c r="E5477" s="21" t="s">
        <v>11013</v>
      </c>
      <c r="F5477" s="21"/>
      <c r="G5477" s="21"/>
      <c r="H5477" s="21" t="s">
        <v>11014</v>
      </c>
      <c r="I5477" s="21" t="s">
        <v>11015</v>
      </c>
      <c r="J5477" s="21"/>
      <c r="K5477" s="21"/>
      <c r="L5477" s="21"/>
      <c r="M5477" s="21"/>
      <c r="N5477" s="21" t="s">
        <v>11016</v>
      </c>
      <c r="O5477" s="21" t="s">
        <v>65</v>
      </c>
      <c r="P5477" s="21" t="s">
        <v>11016</v>
      </c>
      <c r="Q5477" s="21"/>
      <c r="R5477" s="21" t="s">
        <v>11002</v>
      </c>
      <c r="S5477" s="21" t="s">
        <v>11003</v>
      </c>
      <c r="T5477" s="21" t="s">
        <v>11017</v>
      </c>
      <c r="U5477" s="23"/>
      <c r="V5477" s="23"/>
      <c r="W5477" s="15">
        <f t="shared" si="191"/>
        <v>45711</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11018</v>
      </c>
      <c r="D5478" s="21" t="s">
        <v>307</v>
      </c>
      <c r="E5478" s="21" t="s">
        <v>11019</v>
      </c>
      <c r="F5478" s="21"/>
      <c r="G5478" s="21"/>
      <c r="H5478" s="21" t="s">
        <v>11020</v>
      </c>
      <c r="I5478" s="21"/>
      <c r="J5478" s="21" t="s">
        <v>9771</v>
      </c>
      <c r="K5478" s="21">
        <v>1.0</v>
      </c>
      <c r="L5478" s="21" t="s">
        <v>35</v>
      </c>
      <c r="M5478" s="21" t="s">
        <v>11021</v>
      </c>
      <c r="N5478" s="21" t="s">
        <v>11022</v>
      </c>
      <c r="O5478" s="21"/>
      <c r="P5478" s="21"/>
      <c r="Q5478" s="21"/>
      <c r="R5478" s="21" t="s">
        <v>11002</v>
      </c>
      <c r="S5478" s="21" t="s">
        <v>11003</v>
      </c>
      <c r="T5478" s="21" t="s">
        <v>11023</v>
      </c>
      <c r="U5478" s="23"/>
      <c r="V5478" s="23"/>
      <c r="W5478" s="15">
        <f t="shared" si="191"/>
        <v>45711</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10702</v>
      </c>
      <c r="D5479" s="21" t="s">
        <v>250</v>
      </c>
      <c r="E5479" s="21" t="s">
        <v>11024</v>
      </c>
      <c r="F5479" s="21"/>
      <c r="G5479" s="21"/>
      <c r="H5479" s="21" t="s">
        <v>11025</v>
      </c>
      <c r="I5479" s="21" t="s">
        <v>1322</v>
      </c>
      <c r="J5479" s="21" t="s">
        <v>521</v>
      </c>
      <c r="K5479" s="21">
        <v>8.0</v>
      </c>
      <c r="L5479" s="21" t="s">
        <v>196</v>
      </c>
      <c r="M5479" s="21"/>
      <c r="N5479" s="21" t="s">
        <v>522</v>
      </c>
      <c r="O5479" s="21"/>
      <c r="P5479" s="21"/>
      <c r="Q5479" s="21"/>
      <c r="R5479" s="21" t="s">
        <v>11002</v>
      </c>
      <c r="S5479" s="21" t="s">
        <v>11003</v>
      </c>
      <c r="T5479" s="21" t="s">
        <v>11004</v>
      </c>
      <c r="U5479" s="23"/>
      <c r="V5479" s="23"/>
      <c r="W5479" s="15">
        <f t="shared" si="191"/>
        <v>45711</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11026</v>
      </c>
      <c r="D5480" s="21" t="s">
        <v>183</v>
      </c>
      <c r="E5480" s="21" t="s">
        <v>11027</v>
      </c>
      <c r="F5480" s="21"/>
      <c r="G5480" s="21"/>
      <c r="H5480" s="21" t="s">
        <v>11028</v>
      </c>
      <c r="I5480" s="21" t="s">
        <v>3164</v>
      </c>
      <c r="J5480" s="21" t="s">
        <v>2918</v>
      </c>
      <c r="K5480" s="21">
        <v>1.0</v>
      </c>
      <c r="L5480" s="21" t="s">
        <v>35</v>
      </c>
      <c r="M5480" s="21"/>
      <c r="N5480" s="21" t="s">
        <v>7769</v>
      </c>
      <c r="O5480" s="21"/>
      <c r="P5480" s="21"/>
      <c r="Q5480" s="21"/>
      <c r="R5480" s="21" t="s">
        <v>11002</v>
      </c>
      <c r="S5480" s="21" t="s">
        <v>11003</v>
      </c>
      <c r="T5480" s="21" t="s">
        <v>11029</v>
      </c>
      <c r="U5480" s="23"/>
      <c r="V5480" s="23"/>
      <c r="W5480" s="15">
        <f t="shared" si="191"/>
        <v>45711</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11002</v>
      </c>
      <c r="S5481" s="21" t="s">
        <v>11003</v>
      </c>
      <c r="T5481" s="21" t="s">
        <v>11004</v>
      </c>
      <c r="U5481" s="23"/>
      <c r="V5481" s="23"/>
      <c r="W5481" s="15">
        <f t="shared" si="191"/>
        <v>45711</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45711</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45711</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4102</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11002</v>
      </c>
      <c r="S5484" s="21" t="s">
        <v>11003</v>
      </c>
      <c r="T5484" s="27" t="s">
        <v>11030</v>
      </c>
      <c r="U5484" s="23"/>
      <c r="V5484" s="23"/>
      <c r="W5484" s="15">
        <f t="shared" si="191"/>
        <v>45711</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11031</v>
      </c>
      <c r="D5485" s="21" t="s">
        <v>47</v>
      </c>
      <c r="E5485" s="21" t="s">
        <v>11032</v>
      </c>
      <c r="F5485" s="21"/>
      <c r="G5485" s="21"/>
      <c r="H5485" s="21" t="s">
        <v>11033</v>
      </c>
      <c r="I5485" s="21"/>
      <c r="J5485" s="21"/>
      <c r="K5485" s="21"/>
      <c r="L5485" s="21"/>
      <c r="M5485" s="21"/>
      <c r="N5485" s="21"/>
      <c r="O5485" s="21"/>
      <c r="P5485" s="21"/>
      <c r="Q5485" s="21"/>
      <c r="R5485" s="21" t="s">
        <v>11002</v>
      </c>
      <c r="S5485" s="21" t="s">
        <v>11003</v>
      </c>
      <c r="T5485" s="27" t="s">
        <v>11034</v>
      </c>
      <c r="U5485" s="23"/>
      <c r="V5485" s="23"/>
      <c r="W5485" s="15">
        <f t="shared" si="191"/>
        <v>45711</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11035</v>
      </c>
      <c r="D5486" s="21" t="s">
        <v>84</v>
      </c>
      <c r="E5486" s="21" t="s">
        <v>11036</v>
      </c>
      <c r="F5486" s="21"/>
      <c r="G5486" s="21"/>
      <c r="H5486" s="21" t="s">
        <v>11037</v>
      </c>
      <c r="I5486" s="21"/>
      <c r="J5486" s="21" t="s">
        <v>1145</v>
      </c>
      <c r="K5486" s="21">
        <v>1.0</v>
      </c>
      <c r="L5486" s="21" t="s">
        <v>35</v>
      </c>
      <c r="M5486" s="21" t="s">
        <v>11038</v>
      </c>
      <c r="N5486" s="21" t="s">
        <v>11039</v>
      </c>
      <c r="O5486" s="21"/>
      <c r="P5486" s="21"/>
      <c r="Q5486" s="21"/>
      <c r="R5486" s="21" t="s">
        <v>11002</v>
      </c>
      <c r="S5486" s="21" t="s">
        <v>11003</v>
      </c>
      <c r="T5486" s="27" t="s">
        <v>11040</v>
      </c>
      <c r="U5486" s="23"/>
      <c r="V5486" s="23"/>
      <c r="W5486" s="15">
        <f t="shared" si="191"/>
        <v>45711</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4102</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11002</v>
      </c>
      <c r="S5487" s="21" t="s">
        <v>11003</v>
      </c>
      <c r="T5487" s="27" t="s">
        <v>11030</v>
      </c>
      <c r="U5487" s="23"/>
      <c r="V5487" s="23"/>
      <c r="W5487" s="15">
        <f t="shared" si="191"/>
        <v>45711</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11041</v>
      </c>
      <c r="D5488" s="21" t="s">
        <v>47</v>
      </c>
      <c r="E5488" s="21" t="s">
        <v>11042</v>
      </c>
      <c r="F5488" s="21"/>
      <c r="G5488" s="21"/>
      <c r="H5488" s="21" t="s">
        <v>11043</v>
      </c>
      <c r="I5488" s="21" t="s">
        <v>11044</v>
      </c>
      <c r="J5488" s="21" t="s">
        <v>7809</v>
      </c>
      <c r="K5488" s="21">
        <v>2.0</v>
      </c>
      <c r="L5488" s="21" t="s">
        <v>3063</v>
      </c>
      <c r="M5488" s="21"/>
      <c r="N5488" s="27" t="s">
        <v>11045</v>
      </c>
      <c r="O5488" s="21"/>
      <c r="P5488" s="21"/>
      <c r="Q5488" s="21"/>
      <c r="R5488" s="21" t="s">
        <v>11002</v>
      </c>
      <c r="S5488" s="21" t="s">
        <v>11003</v>
      </c>
      <c r="T5488" s="27" t="s">
        <v>11046</v>
      </c>
      <c r="U5488" s="23"/>
      <c r="V5488" s="23"/>
      <c r="W5488" s="15">
        <f t="shared" si="191"/>
        <v>45711</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11047</v>
      </c>
      <c r="D5489" s="21" t="s">
        <v>118</v>
      </c>
      <c r="E5489" s="27" t="s">
        <v>5318</v>
      </c>
      <c r="F5489" s="21"/>
      <c r="G5489" s="21"/>
      <c r="H5489" s="21"/>
      <c r="I5489" s="21"/>
      <c r="J5489" s="21"/>
      <c r="K5489" s="21"/>
      <c r="L5489" s="21"/>
      <c r="M5489" s="21"/>
      <c r="N5489" s="21" t="s">
        <v>11048</v>
      </c>
      <c r="O5489" s="21"/>
      <c r="P5489" s="21"/>
      <c r="Q5489" s="21"/>
      <c r="R5489" s="21" t="s">
        <v>11002</v>
      </c>
      <c r="S5489" s="21" t="s">
        <v>11003</v>
      </c>
      <c r="T5489" s="27" t="s">
        <v>11030</v>
      </c>
      <c r="U5489" s="23"/>
      <c r="V5489" s="23"/>
      <c r="W5489" s="15">
        <f t="shared" si="191"/>
        <v>45711</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11035</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11002</v>
      </c>
      <c r="S5490" s="21" t="s">
        <v>11003</v>
      </c>
      <c r="T5490" s="27" t="s">
        <v>11030</v>
      </c>
      <c r="U5490" s="23"/>
      <c r="V5490" s="23"/>
      <c r="W5490" s="15">
        <f t="shared" si="191"/>
        <v>45711</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45711</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45711</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11002</v>
      </c>
      <c r="S5493" s="21" t="s">
        <v>11003</v>
      </c>
      <c r="T5493" s="21" t="s">
        <v>11049</v>
      </c>
      <c r="U5493" s="23"/>
      <c r="V5493" s="23"/>
      <c r="W5493" s="15">
        <f t="shared" si="191"/>
        <v>45711</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9887</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11002</v>
      </c>
      <c r="S5494" s="21" t="s">
        <v>11003</v>
      </c>
      <c r="T5494" s="21" t="s">
        <v>11049</v>
      </c>
      <c r="U5494" s="77"/>
      <c r="V5494" s="23"/>
      <c r="W5494" s="15">
        <f t="shared" si="191"/>
        <v>45711</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4603</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11002</v>
      </c>
      <c r="S5495" s="21" t="s">
        <v>11003</v>
      </c>
      <c r="T5495" s="21" t="s">
        <v>11049</v>
      </c>
      <c r="U5495" s="23"/>
      <c r="V5495" s="23"/>
      <c r="W5495" s="15">
        <f t="shared" si="191"/>
        <v>45711</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7922</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11002</v>
      </c>
      <c r="S5496" s="21" t="s">
        <v>11003</v>
      </c>
      <c r="T5496" s="21" t="s">
        <v>11049</v>
      </c>
      <c r="U5496" s="23"/>
      <c r="V5496" s="23"/>
      <c r="W5496" s="15">
        <f t="shared" si="191"/>
        <v>45711</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11050</v>
      </c>
      <c r="D5497" s="21" t="s">
        <v>401</v>
      </c>
      <c r="E5497" s="21" t="s">
        <v>11051</v>
      </c>
      <c r="F5497" s="21"/>
      <c r="G5497" s="21"/>
      <c r="H5497" s="21" t="s">
        <v>11052</v>
      </c>
      <c r="I5497" s="21" t="s">
        <v>11053</v>
      </c>
      <c r="J5497" s="21" t="s">
        <v>528</v>
      </c>
      <c r="K5497" s="21">
        <v>1.0</v>
      </c>
      <c r="L5497" s="21" t="s">
        <v>196</v>
      </c>
      <c r="M5497" s="21" t="s">
        <v>8504</v>
      </c>
      <c r="N5497" s="21" t="s">
        <v>11054</v>
      </c>
      <c r="O5497" s="21"/>
      <c r="P5497" s="21"/>
      <c r="Q5497" s="21"/>
      <c r="R5497" s="21" t="s">
        <v>11002</v>
      </c>
      <c r="S5497" s="21" t="s">
        <v>11003</v>
      </c>
      <c r="T5497" s="27" t="s">
        <v>11055</v>
      </c>
      <c r="U5497" s="23"/>
      <c r="V5497" s="23"/>
      <c r="W5497" s="15">
        <f t="shared" si="191"/>
        <v>45711</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45711</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45711</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11056</v>
      </c>
      <c r="D5500" s="21" t="s">
        <v>84</v>
      </c>
      <c r="E5500" s="21" t="s">
        <v>11057</v>
      </c>
      <c r="F5500" s="21"/>
      <c r="G5500" s="21"/>
      <c r="H5500" s="21" t="s">
        <v>8731</v>
      </c>
      <c r="I5500" s="21" t="s">
        <v>11058</v>
      </c>
      <c r="J5500" s="21" t="s">
        <v>11059</v>
      </c>
      <c r="K5500" s="21">
        <v>1.0</v>
      </c>
      <c r="L5500" s="21" t="s">
        <v>35</v>
      </c>
      <c r="M5500" s="21"/>
      <c r="N5500" s="21" t="s">
        <v>11060</v>
      </c>
      <c r="O5500" s="21"/>
      <c r="P5500" s="21"/>
      <c r="Q5500" s="21"/>
      <c r="R5500" s="21" t="s">
        <v>11002</v>
      </c>
      <c r="S5500" s="21" t="s">
        <v>11003</v>
      </c>
      <c r="T5500" s="27" t="s">
        <v>11061</v>
      </c>
      <c r="U5500" s="23"/>
      <c r="V5500" s="23"/>
      <c r="W5500" s="15">
        <f t="shared" si="191"/>
        <v>45711</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11062</v>
      </c>
      <c r="D5501" s="21" t="s">
        <v>29</v>
      </c>
      <c r="E5501" s="21" t="s">
        <v>68</v>
      </c>
      <c r="F5501" s="21"/>
      <c r="G5501" s="21"/>
      <c r="H5501" s="21" t="s">
        <v>11063</v>
      </c>
      <c r="I5501" s="21"/>
      <c r="J5501" s="21"/>
      <c r="K5501" s="21"/>
      <c r="L5501" s="21"/>
      <c r="M5501" s="21"/>
      <c r="N5501" s="21" t="s">
        <v>11064</v>
      </c>
      <c r="O5501" s="21"/>
      <c r="P5501" s="21"/>
      <c r="Q5501" s="21"/>
      <c r="R5501" s="21" t="s">
        <v>11002</v>
      </c>
      <c r="S5501" s="21" t="s">
        <v>11003</v>
      </c>
      <c r="T5501" s="27" t="s">
        <v>11065</v>
      </c>
      <c r="U5501" s="23"/>
      <c r="V5501" s="23"/>
      <c r="W5501" s="15">
        <f t="shared" si="191"/>
        <v>45711</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11002</v>
      </c>
      <c r="S5502" s="21" t="s">
        <v>11003</v>
      </c>
      <c r="T5502" s="27" t="s">
        <v>11066</v>
      </c>
      <c r="U5502" s="23"/>
      <c r="V5502" s="23"/>
      <c r="W5502" s="15">
        <f t="shared" si="191"/>
        <v>45711</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6450</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11002</v>
      </c>
      <c r="S5503" s="21" t="s">
        <v>11003</v>
      </c>
      <c r="T5503" s="27" t="s">
        <v>11066</v>
      </c>
      <c r="U5503" s="23"/>
      <c r="V5503" s="23"/>
      <c r="W5503" s="15">
        <f t="shared" si="191"/>
        <v>45711</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22</v>
      </c>
      <c r="B5504" s="10">
        <f t="shared" si="7760"/>
        <v>23</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11002</v>
      </c>
      <c r="S5504" s="21" t="s">
        <v>11003</v>
      </c>
      <c r="T5504" s="27" t="s">
        <v>11066</v>
      </c>
      <c r="U5504" s="23"/>
      <c r="V5504" s="23"/>
      <c r="W5504" s="15">
        <f t="shared" si="191"/>
        <v>45711</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11067</v>
      </c>
      <c r="D5505" s="21" t="s">
        <v>118</v>
      </c>
      <c r="E5505" s="21" t="s">
        <v>897</v>
      </c>
      <c r="F5505" s="21"/>
      <c r="G5505" s="21"/>
      <c r="H5505" s="21"/>
      <c r="I5505" s="21"/>
      <c r="J5505" s="21"/>
      <c r="K5505" s="21"/>
      <c r="L5505" s="21"/>
      <c r="M5505" s="21"/>
      <c r="N5505" s="21" t="s">
        <v>11068</v>
      </c>
      <c r="O5505" s="21"/>
      <c r="P5505" s="21"/>
      <c r="Q5505" s="21"/>
      <c r="R5505" s="21" t="s">
        <v>11002</v>
      </c>
      <c r="S5505" s="21" t="s">
        <v>11003</v>
      </c>
      <c r="T5505" s="27" t="s">
        <v>11066</v>
      </c>
      <c r="U5505" s="23"/>
      <c r="V5505" s="23"/>
      <c r="W5505" s="15">
        <f t="shared" si="191"/>
        <v>45711</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11069</v>
      </c>
      <c r="D5506" s="21" t="s">
        <v>84</v>
      </c>
      <c r="E5506" s="21" t="s">
        <v>11070</v>
      </c>
      <c r="F5506" s="21"/>
      <c r="G5506" s="21"/>
      <c r="H5506" s="21" t="s">
        <v>11010</v>
      </c>
      <c r="I5506" s="21"/>
      <c r="J5506" s="21" t="s">
        <v>5454</v>
      </c>
      <c r="K5506" s="21">
        <v>2.0</v>
      </c>
      <c r="L5506" s="21" t="s">
        <v>3063</v>
      </c>
      <c r="M5506" s="21" t="s">
        <v>6564</v>
      </c>
      <c r="N5506" s="21" t="s">
        <v>8126</v>
      </c>
      <c r="O5506" s="21"/>
      <c r="P5506" s="21"/>
      <c r="Q5506" s="21"/>
      <c r="R5506" s="21" t="s">
        <v>11002</v>
      </c>
      <c r="S5506" s="21" t="s">
        <v>11003</v>
      </c>
      <c r="T5506" s="27" t="s">
        <v>11071</v>
      </c>
      <c r="U5506" s="23"/>
      <c r="V5506" s="23"/>
      <c r="W5506" s="15">
        <f t="shared" si="191"/>
        <v>45711</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11002</v>
      </c>
      <c r="S5507" s="21" t="s">
        <v>11003</v>
      </c>
      <c r="T5507" s="27" t="s">
        <v>11066</v>
      </c>
      <c r="U5507" s="23"/>
      <c r="V5507" s="23"/>
      <c r="W5507" s="15">
        <f t="shared" si="191"/>
        <v>45711</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45711</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45711</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11072</v>
      </c>
      <c r="D5510" s="21" t="s">
        <v>118</v>
      </c>
      <c r="E5510" s="21" t="s">
        <v>6813</v>
      </c>
      <c r="F5510" s="21"/>
      <c r="G5510" s="21"/>
      <c r="H5510" s="21" t="s">
        <v>11073</v>
      </c>
      <c r="I5510" s="21"/>
      <c r="J5510" s="21"/>
      <c r="K5510" s="21"/>
      <c r="L5510" s="21"/>
      <c r="M5510" s="21"/>
      <c r="N5510" s="21" t="s">
        <v>11074</v>
      </c>
      <c r="O5510" s="21"/>
      <c r="P5510" s="21"/>
      <c r="Q5510" s="21"/>
      <c r="R5510" s="21" t="s">
        <v>11002</v>
      </c>
      <c r="S5510" s="21" t="s">
        <v>11003</v>
      </c>
      <c r="T5510" s="27" t="s">
        <v>11075</v>
      </c>
      <c r="U5510" s="23"/>
      <c r="V5510" s="23"/>
      <c r="W5510" s="15">
        <f t="shared" si="191"/>
        <v>45711</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11076</v>
      </c>
      <c r="D5511" s="21" t="s">
        <v>42</v>
      </c>
      <c r="E5511" s="21" t="s">
        <v>11077</v>
      </c>
      <c r="F5511" s="21"/>
      <c r="G5511" s="21"/>
      <c r="H5511" s="21" t="s">
        <v>11078</v>
      </c>
      <c r="I5511" s="21"/>
      <c r="J5511" s="21"/>
      <c r="K5511" s="21"/>
      <c r="L5511" s="21"/>
      <c r="M5511" s="21"/>
      <c r="N5511" s="21" t="s">
        <v>11079</v>
      </c>
      <c r="O5511" s="21"/>
      <c r="P5511" s="21"/>
      <c r="Q5511" s="21"/>
      <c r="R5511" s="21" t="s">
        <v>11002</v>
      </c>
      <c r="S5511" s="21" t="s">
        <v>11003</v>
      </c>
      <c r="T5511" s="43" t="s">
        <v>11080</v>
      </c>
      <c r="U5511" s="23"/>
      <c r="V5511" s="23"/>
      <c r="W5511" s="15">
        <f t="shared" si="191"/>
        <v>45711</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11081</v>
      </c>
      <c r="F5512" s="21" t="str">
        <f t="shared" ref="F5512:F5515" si="7891">VLOOKUP($C5512,$C$1:$P$7319,4,0)</f>
        <v/>
      </c>
      <c r="G5512" s="21"/>
      <c r="H5512" s="21" t="str">
        <f t="shared" ref="H5512:H5515" si="7892">VLOOKUP($C5512,$C$1:$P$7319,6,0)</f>
        <v>then, and, now, even</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11002</v>
      </c>
      <c r="S5512" s="21" t="s">
        <v>11003</v>
      </c>
      <c r="T5512" s="144" t="s">
        <v>11082</v>
      </c>
      <c r="U5512" s="23"/>
      <c r="V5512" s="23"/>
      <c r="W5512" s="15">
        <f t="shared" si="191"/>
        <v>45711</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11002</v>
      </c>
      <c r="S5513" s="21" t="s">
        <v>11003</v>
      </c>
      <c r="T5513" s="144" t="s">
        <v>11082</v>
      </c>
      <c r="U5513" s="23"/>
      <c r="V5513" s="23"/>
      <c r="W5513" s="15">
        <f t="shared" si="191"/>
        <v>45711</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4823</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11002</v>
      </c>
      <c r="S5514" s="21" t="s">
        <v>11003</v>
      </c>
      <c r="T5514" s="144" t="s">
        <v>11082</v>
      </c>
      <c r="U5514" s="23"/>
      <c r="V5514" s="23"/>
      <c r="W5514" s="15">
        <f t="shared" si="191"/>
        <v>45711</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11002</v>
      </c>
      <c r="S5515" s="21" t="s">
        <v>11003</v>
      </c>
      <c r="T5515" s="144" t="s">
        <v>11082</v>
      </c>
      <c r="U5515" s="23"/>
      <c r="V5515" s="23"/>
      <c r="W5515" s="15">
        <f t="shared" si="191"/>
        <v>45711</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11083</v>
      </c>
      <c r="D5516" s="21" t="s">
        <v>84</v>
      </c>
      <c r="E5516" s="21" t="s">
        <v>11084</v>
      </c>
      <c r="F5516" s="21" t="s">
        <v>31</v>
      </c>
      <c r="G5516" s="21"/>
      <c r="H5516" s="21" t="s">
        <v>11085</v>
      </c>
      <c r="I5516" s="27" t="s">
        <v>11086</v>
      </c>
      <c r="J5516" s="27" t="s">
        <v>11087</v>
      </c>
      <c r="K5516" s="21">
        <v>1.0</v>
      </c>
      <c r="L5516" s="21" t="s">
        <v>35</v>
      </c>
      <c r="M5516" s="27" t="s">
        <v>11088</v>
      </c>
      <c r="N5516" s="21" t="s">
        <v>11089</v>
      </c>
      <c r="O5516" s="21"/>
      <c r="P5516" s="21"/>
      <c r="Q5516" s="21" t="s">
        <v>11090</v>
      </c>
      <c r="R5516" s="21" t="s">
        <v>11002</v>
      </c>
      <c r="S5516" s="21" t="s">
        <v>11003</v>
      </c>
      <c r="T5516" s="27" t="s">
        <v>11091</v>
      </c>
      <c r="U5516" s="23"/>
      <c r="V5516" s="23"/>
      <c r="W5516" s="15">
        <f t="shared" si="191"/>
        <v>45711</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11092</v>
      </c>
      <c r="D5517" s="21" t="s">
        <v>84</v>
      </c>
      <c r="E5517" s="21" t="s">
        <v>11084</v>
      </c>
      <c r="F5517" s="21"/>
      <c r="G5517" s="21"/>
      <c r="H5517" s="27" t="s">
        <v>11093</v>
      </c>
      <c r="I5517" s="27" t="s">
        <v>11094</v>
      </c>
      <c r="J5517" s="27" t="s">
        <v>11095</v>
      </c>
      <c r="K5517" s="21">
        <v>1.0</v>
      </c>
      <c r="L5517" s="21" t="s">
        <v>35</v>
      </c>
      <c r="M5517" s="21" t="s">
        <v>2194</v>
      </c>
      <c r="N5517" s="21" t="s">
        <v>11089</v>
      </c>
      <c r="O5517" s="21"/>
      <c r="P5517" s="21"/>
      <c r="Q5517" s="21" t="s">
        <v>11090</v>
      </c>
      <c r="R5517" s="21" t="s">
        <v>11002</v>
      </c>
      <c r="S5517" s="21" t="s">
        <v>11003</v>
      </c>
      <c r="T5517" s="27" t="s">
        <v>11096</v>
      </c>
      <c r="U5517" s="23"/>
      <c r="V5517" s="23"/>
      <c r="W5517" s="15">
        <f t="shared" si="191"/>
        <v>45711</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11002</v>
      </c>
      <c r="S5518" s="21" t="s">
        <v>11003</v>
      </c>
      <c r="T5518" s="144" t="s">
        <v>11082</v>
      </c>
      <c r="U5518" s="23"/>
      <c r="V5518" s="23"/>
      <c r="W5518" s="15">
        <f t="shared" si="191"/>
        <v>45711</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11097</v>
      </c>
      <c r="D5519" s="21" t="s">
        <v>47</v>
      </c>
      <c r="E5519" s="21" t="s">
        <v>11098</v>
      </c>
      <c r="F5519" s="21"/>
      <c r="G5519" s="21"/>
      <c r="H5519" s="21" t="s">
        <v>7908</v>
      </c>
      <c r="I5519" s="21" t="s">
        <v>4958</v>
      </c>
      <c r="J5519" s="21" t="s">
        <v>564</v>
      </c>
      <c r="K5519" s="21">
        <v>1.0</v>
      </c>
      <c r="L5519" s="21" t="s">
        <v>35</v>
      </c>
      <c r="M5519" s="21"/>
      <c r="N5519" s="21" t="s">
        <v>4959</v>
      </c>
      <c r="O5519" s="21"/>
      <c r="P5519" s="21"/>
      <c r="Q5519" s="21"/>
      <c r="R5519" s="21" t="s">
        <v>11002</v>
      </c>
      <c r="S5519" s="21" t="s">
        <v>11003</v>
      </c>
      <c r="T5519" s="27" t="s">
        <v>11099</v>
      </c>
      <c r="U5519" s="23"/>
      <c r="V5519" s="23"/>
      <c r="W5519" s="15">
        <f t="shared" si="191"/>
        <v>45711</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11100</v>
      </c>
      <c r="D5520" s="21" t="s">
        <v>84</v>
      </c>
      <c r="E5520" s="21" t="s">
        <v>11101</v>
      </c>
      <c r="F5520" s="21"/>
      <c r="G5520" s="21"/>
      <c r="H5520" s="27" t="s">
        <v>11102</v>
      </c>
      <c r="I5520" s="21" t="s">
        <v>11103</v>
      </c>
      <c r="J5520" s="21" t="s">
        <v>528</v>
      </c>
      <c r="K5520" s="21">
        <v>1.0</v>
      </c>
      <c r="L5520" s="21" t="s">
        <v>196</v>
      </c>
      <c r="M5520" s="21" t="s">
        <v>8504</v>
      </c>
      <c r="N5520" s="21" t="s">
        <v>11104</v>
      </c>
      <c r="O5520" s="21"/>
      <c r="P5520" s="21"/>
      <c r="Q5520" s="21"/>
      <c r="R5520" s="21" t="s">
        <v>11002</v>
      </c>
      <c r="S5520" s="21" t="s">
        <v>11003</v>
      </c>
      <c r="T5520" s="27" t="s">
        <v>11105</v>
      </c>
      <c r="U5520" s="23"/>
      <c r="V5520" s="23"/>
      <c r="W5520" s="15">
        <f t="shared" si="191"/>
        <v>45711</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45711</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45711</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11056</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11002</v>
      </c>
      <c r="S5523" s="21" t="s">
        <v>11003</v>
      </c>
      <c r="T5523" s="27" t="s">
        <v>11106</v>
      </c>
      <c r="U5523" s="23"/>
      <c r="V5523" s="23"/>
      <c r="W5523" s="15">
        <f t="shared" si="191"/>
        <v>45711</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11062</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11002</v>
      </c>
      <c r="S5524" s="21" t="s">
        <v>11003</v>
      </c>
      <c r="T5524" s="27" t="s">
        <v>11106</v>
      </c>
      <c r="U5524" s="77"/>
      <c r="V5524" s="23"/>
      <c r="W5524" s="15">
        <f t="shared" si="191"/>
        <v>45711</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11002</v>
      </c>
      <c r="S5525" s="21" t="s">
        <v>11003</v>
      </c>
      <c r="T5525" s="27" t="s">
        <v>11106</v>
      </c>
      <c r="U5525" s="23"/>
      <c r="V5525" s="23"/>
      <c r="W5525" s="15">
        <f t="shared" si="191"/>
        <v>45711</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6450</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11002</v>
      </c>
      <c r="S5526" s="21" t="s">
        <v>11003</v>
      </c>
      <c r="T5526" s="27" t="s">
        <v>11106</v>
      </c>
      <c r="U5526" s="23"/>
      <c r="V5526" s="23"/>
      <c r="W5526" s="15">
        <f t="shared" si="191"/>
        <v>45711</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23</v>
      </c>
      <c r="B5527" s="10">
        <f t="shared" si="7760"/>
        <v>23</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11002</v>
      </c>
      <c r="S5527" s="21" t="s">
        <v>11003</v>
      </c>
      <c r="T5527" s="27" t="s">
        <v>11106</v>
      </c>
      <c r="U5527" s="23"/>
      <c r="V5527" s="23"/>
      <c r="W5527" s="15">
        <f t="shared" si="191"/>
        <v>45711</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11067</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11002</v>
      </c>
      <c r="S5528" s="21" t="s">
        <v>11003</v>
      </c>
      <c r="T5528" s="27" t="s">
        <v>11106</v>
      </c>
      <c r="U5528" s="23"/>
      <c r="V5528" s="23"/>
      <c r="W5528" s="15">
        <f t="shared" si="191"/>
        <v>45711</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45711</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45711</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10969</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11002</v>
      </c>
      <c r="S5531" s="21" t="s">
        <v>11003</v>
      </c>
      <c r="T5531" s="27" t="s">
        <v>11107</v>
      </c>
      <c r="U5531" s="23"/>
      <c r="V5531" s="23"/>
      <c r="W5531" s="15">
        <f t="shared" si="191"/>
        <v>45711</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11002</v>
      </c>
      <c r="S5532" s="21" t="s">
        <v>11003</v>
      </c>
      <c r="T5532" s="27" t="s">
        <v>11107</v>
      </c>
      <c r="U5532" s="77"/>
      <c r="V5532" s="23"/>
      <c r="W5532" s="15">
        <f t="shared" si="191"/>
        <v>45711</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9887</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11002</v>
      </c>
      <c r="S5533" s="21" t="s">
        <v>11003</v>
      </c>
      <c r="T5533" s="27" t="s">
        <v>11107</v>
      </c>
      <c r="U5533" s="23"/>
      <c r="V5533" s="23"/>
      <c r="W5533" s="15">
        <f t="shared" si="191"/>
        <v>45711</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10974</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11002</v>
      </c>
      <c r="S5534" s="21" t="s">
        <v>11003</v>
      </c>
      <c r="T5534" s="27" t="s">
        <v>11107</v>
      </c>
      <c r="U5534" s="23"/>
      <c r="V5534" s="23"/>
      <c r="W5534" s="15">
        <f t="shared" si="191"/>
        <v>45711</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11002</v>
      </c>
      <c r="S5535" s="21" t="s">
        <v>11003</v>
      </c>
      <c r="T5535" s="27" t="s">
        <v>11107</v>
      </c>
      <c r="U5535" s="23"/>
      <c r="V5535" s="23"/>
      <c r="W5535" s="15">
        <f t="shared" si="191"/>
        <v>45711</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11002</v>
      </c>
      <c r="S5536" s="21" t="s">
        <v>11003</v>
      </c>
      <c r="T5536" s="27" t="s">
        <v>11107</v>
      </c>
      <c r="U5536" s="23"/>
      <c r="V5536" s="23"/>
      <c r="W5536" s="15">
        <f t="shared" si="191"/>
        <v>45711</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11108</v>
      </c>
      <c r="D5537" s="21" t="s">
        <v>84</v>
      </c>
      <c r="E5537" s="21" t="s">
        <v>11109</v>
      </c>
      <c r="F5537" s="21"/>
      <c r="G5537" s="21"/>
      <c r="H5537" s="21" t="s">
        <v>11110</v>
      </c>
      <c r="I5537" s="21"/>
      <c r="J5537" s="21" t="s">
        <v>360</v>
      </c>
      <c r="K5537" s="21">
        <v>3.0</v>
      </c>
      <c r="L5537" s="21" t="s">
        <v>76</v>
      </c>
      <c r="M5537" s="21" t="s">
        <v>1862</v>
      </c>
      <c r="N5537" s="21" t="s">
        <v>5300</v>
      </c>
      <c r="O5537" s="21"/>
      <c r="P5537" s="21"/>
      <c r="Q5537" s="21"/>
      <c r="R5537" s="21" t="s">
        <v>11002</v>
      </c>
      <c r="S5537" s="21" t="s">
        <v>11003</v>
      </c>
      <c r="T5537" s="27" t="s">
        <v>11111</v>
      </c>
      <c r="U5537" s="23"/>
      <c r="V5537" s="23"/>
      <c r="W5537" s="15">
        <f t="shared" si="191"/>
        <v>45711</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10984</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11002</v>
      </c>
      <c r="S5538" s="21" t="s">
        <v>11003</v>
      </c>
      <c r="T5538" s="27" t="s">
        <v>11107</v>
      </c>
      <c r="U5538" s="23"/>
      <c r="V5538" s="23"/>
      <c r="W5538" s="15">
        <f t="shared" si="191"/>
        <v>45711</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10990</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11002</v>
      </c>
      <c r="S5539" s="21" t="s">
        <v>11003</v>
      </c>
      <c r="T5539" s="27" t="s">
        <v>11107</v>
      </c>
      <c r="U5539" s="23"/>
      <c r="V5539" s="23"/>
      <c r="W5539" s="15">
        <f t="shared" si="191"/>
        <v>45711</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11002</v>
      </c>
      <c r="S5540" s="21" t="s">
        <v>11003</v>
      </c>
      <c r="T5540" s="27" t="s">
        <v>11107</v>
      </c>
      <c r="U5540" s="23"/>
      <c r="V5540" s="23"/>
      <c r="W5540" s="15">
        <f t="shared" si="191"/>
        <v>45711</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11112</v>
      </c>
      <c r="D5541" s="21" t="s">
        <v>118</v>
      </c>
      <c r="E5541" s="21" t="s">
        <v>897</v>
      </c>
      <c r="F5541" s="21"/>
      <c r="G5541" s="21"/>
      <c r="H5541" s="21"/>
      <c r="I5541" s="21"/>
      <c r="J5541" s="21"/>
      <c r="K5541" s="21"/>
      <c r="L5541" s="21"/>
      <c r="M5541" s="21"/>
      <c r="N5541" s="21" t="s">
        <v>11113</v>
      </c>
      <c r="O5541" s="21"/>
      <c r="P5541" s="21"/>
      <c r="Q5541" s="21"/>
      <c r="R5541" s="21" t="s">
        <v>11002</v>
      </c>
      <c r="S5541" s="21" t="s">
        <v>11003</v>
      </c>
      <c r="T5541" s="27" t="s">
        <v>11114</v>
      </c>
      <c r="U5541" s="23"/>
      <c r="V5541" s="23"/>
      <c r="W5541" s="15">
        <f t="shared" si="191"/>
        <v>45711</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11115</v>
      </c>
      <c r="D5542" s="21" t="s">
        <v>84</v>
      </c>
      <c r="E5542" s="21" t="s">
        <v>11116</v>
      </c>
      <c r="F5542" s="21"/>
      <c r="G5542" s="21"/>
      <c r="H5542" s="21" t="s">
        <v>11117</v>
      </c>
      <c r="I5542" s="21"/>
      <c r="J5542" s="21" t="s">
        <v>232</v>
      </c>
      <c r="K5542" s="21">
        <v>8.0</v>
      </c>
      <c r="L5542" s="21" t="s">
        <v>196</v>
      </c>
      <c r="M5542" s="21" t="s">
        <v>2638</v>
      </c>
      <c r="N5542" s="21" t="s">
        <v>11000</v>
      </c>
      <c r="O5542" s="21"/>
      <c r="P5542" s="21"/>
      <c r="Q5542" s="21"/>
      <c r="R5542" s="21" t="s">
        <v>11002</v>
      </c>
      <c r="S5542" s="21" t="s">
        <v>11003</v>
      </c>
      <c r="T5542" s="27" t="s">
        <v>11118</v>
      </c>
      <c r="U5542" s="23"/>
      <c r="V5542" s="23"/>
      <c r="W5542" s="15">
        <f t="shared" si="191"/>
        <v>45711</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11002</v>
      </c>
      <c r="S5543" s="21" t="s">
        <v>11003</v>
      </c>
      <c r="T5543" s="27" t="s">
        <v>11107</v>
      </c>
      <c r="U5543" s="23"/>
      <c r="V5543" s="23"/>
      <c r="W5543" s="15">
        <f t="shared" si="191"/>
        <v>45711</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45711</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45711</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11119</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45711</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6467</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11119</v>
      </c>
      <c r="S5547" s="21" t="s">
        <v>11120</v>
      </c>
      <c r="T5547" s="27" t="s">
        <v>11121</v>
      </c>
      <c r="U5547" s="77"/>
      <c r="V5547" s="23"/>
      <c r="W5547" s="15">
        <f t="shared" si="191"/>
        <v>45711</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11119</v>
      </c>
      <c r="S5548" s="21" t="s">
        <v>11120</v>
      </c>
      <c r="T5548" s="27" t="s">
        <v>11121</v>
      </c>
      <c r="U5548" s="23"/>
      <c r="V5548" s="23"/>
      <c r="W5548" s="15">
        <f t="shared" si="191"/>
        <v>45711</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11119</v>
      </c>
      <c r="S5549" s="21" t="s">
        <v>11120</v>
      </c>
      <c r="T5549" s="27" t="s">
        <v>11121</v>
      </c>
      <c r="U5549" s="23"/>
      <c r="V5549" s="23"/>
      <c r="W5549" s="15">
        <f t="shared" si="191"/>
        <v>45711</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6473</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11119</v>
      </c>
      <c r="S5550" s="21" t="s">
        <v>11120</v>
      </c>
      <c r="T5550" s="27" t="s">
        <v>11121</v>
      </c>
      <c r="U5550" s="23"/>
      <c r="V5550" s="23"/>
      <c r="W5550" s="15">
        <f t="shared" si="191"/>
        <v>45711</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11122</v>
      </c>
      <c r="D5551" s="21" t="s">
        <v>250</v>
      </c>
      <c r="E5551" s="21" t="s">
        <v>11123</v>
      </c>
      <c r="F5551" s="21"/>
      <c r="G5551" s="21"/>
      <c r="H5551" s="21" t="s">
        <v>11124</v>
      </c>
      <c r="I5551" s="21"/>
      <c r="J5551" s="21"/>
      <c r="K5551" s="21"/>
      <c r="L5551" s="21"/>
      <c r="M5551" s="21"/>
      <c r="N5551" s="21" t="s">
        <v>11125</v>
      </c>
      <c r="O5551" s="21" t="s">
        <v>65</v>
      </c>
      <c r="P5551" s="21" t="s">
        <v>11125</v>
      </c>
      <c r="Q5551" s="21" t="s">
        <v>11126</v>
      </c>
      <c r="R5551" s="21" t="s">
        <v>11119</v>
      </c>
      <c r="S5551" s="21" t="s">
        <v>11120</v>
      </c>
      <c r="T5551" s="27" t="s">
        <v>11127</v>
      </c>
      <c r="U5551" s="23"/>
      <c r="V5551" s="23"/>
      <c r="W5551" s="15">
        <f t="shared" si="191"/>
        <v>45711</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11128</v>
      </c>
      <c r="D5552" s="21" t="s">
        <v>47</v>
      </c>
      <c r="E5552" s="21" t="s">
        <v>612</v>
      </c>
      <c r="F5552" s="21"/>
      <c r="G5552" s="21"/>
      <c r="H5552" s="21" t="s">
        <v>11129</v>
      </c>
      <c r="I5552" s="21"/>
      <c r="J5552" s="21" t="s">
        <v>1005</v>
      </c>
      <c r="K5552" s="21">
        <v>1.0</v>
      </c>
      <c r="L5552" s="21" t="s">
        <v>35</v>
      </c>
      <c r="M5552" s="21"/>
      <c r="N5552" s="21" t="s">
        <v>11130</v>
      </c>
      <c r="O5552" s="21"/>
      <c r="P5552" s="21"/>
      <c r="Q5552" s="21" t="s">
        <v>11131</v>
      </c>
      <c r="R5552" s="21" t="s">
        <v>11119</v>
      </c>
      <c r="S5552" s="21" t="s">
        <v>11120</v>
      </c>
      <c r="T5552" s="27" t="s">
        <v>11132</v>
      </c>
      <c r="U5552" s="23"/>
      <c r="V5552" s="23"/>
      <c r="W5552" s="15">
        <f t="shared" si="191"/>
        <v>45711</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7006</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11119</v>
      </c>
      <c r="S5553" s="21" t="s">
        <v>11120</v>
      </c>
      <c r="T5553" s="27" t="s">
        <v>11121</v>
      </c>
      <c r="U5553" s="23"/>
      <c r="V5553" s="23"/>
      <c r="W5553" s="15">
        <f t="shared" si="191"/>
        <v>45711</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4049</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11119</v>
      </c>
      <c r="S5554" s="21" t="s">
        <v>11120</v>
      </c>
      <c r="T5554" s="27" t="s">
        <v>11121</v>
      </c>
      <c r="U5554" s="23"/>
      <c r="V5554" s="23"/>
      <c r="W5554" s="15">
        <f t="shared" si="191"/>
        <v>45711</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11119</v>
      </c>
      <c r="S5555" s="21" t="s">
        <v>11120</v>
      </c>
      <c r="T5555" s="27" t="s">
        <v>11121</v>
      </c>
      <c r="U5555" s="23"/>
      <c r="V5555" s="23"/>
      <c r="W5555" s="15">
        <f t="shared" si="191"/>
        <v>45711</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11119</v>
      </c>
      <c r="S5556" s="21" t="s">
        <v>11120</v>
      </c>
      <c r="T5556" s="27" t="s">
        <v>11121</v>
      </c>
      <c r="U5556" s="23"/>
      <c r="V5556" s="23"/>
      <c r="W5556" s="15">
        <f t="shared" si="191"/>
        <v>45711</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3665</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11119</v>
      </c>
      <c r="S5557" s="21" t="s">
        <v>11120</v>
      </c>
      <c r="T5557" s="27" t="s">
        <v>11121</v>
      </c>
      <c r="U5557" s="23"/>
      <c r="V5557" s="23"/>
      <c r="W5557" s="15">
        <f t="shared" si="191"/>
        <v>45711</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7018</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11119</v>
      </c>
      <c r="S5558" s="21" t="s">
        <v>11120</v>
      </c>
      <c r="T5558" s="27" t="s">
        <v>11121</v>
      </c>
      <c r="U5558" s="23"/>
      <c r="V5558" s="23"/>
      <c r="W5558" s="15">
        <f t="shared" si="191"/>
        <v>45711</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11133</v>
      </c>
      <c r="D5559" s="21" t="s">
        <v>250</v>
      </c>
      <c r="E5559" s="21" t="s">
        <v>11134</v>
      </c>
      <c r="F5559" s="21"/>
      <c r="G5559" s="21"/>
      <c r="H5559" s="21" t="s">
        <v>11135</v>
      </c>
      <c r="I5559" s="21"/>
      <c r="J5559" s="21"/>
      <c r="K5559" s="21"/>
      <c r="L5559" s="21"/>
      <c r="M5559" s="21"/>
      <c r="N5559" s="21" t="s">
        <v>11125</v>
      </c>
      <c r="O5559" s="21" t="s">
        <v>65</v>
      </c>
      <c r="P5559" s="21" t="s">
        <v>11125</v>
      </c>
      <c r="Q5559" s="21" t="s">
        <v>11136</v>
      </c>
      <c r="R5559" s="21" t="s">
        <v>11119</v>
      </c>
      <c r="S5559" s="21" t="s">
        <v>11120</v>
      </c>
      <c r="T5559" s="27" t="s">
        <v>11137</v>
      </c>
      <c r="U5559" s="23"/>
      <c r="V5559" s="23"/>
      <c r="W5559" s="15">
        <f t="shared" si="191"/>
        <v>45711</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8821</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11119</v>
      </c>
      <c r="S5560" s="21" t="s">
        <v>11120</v>
      </c>
      <c r="T5560" s="27" t="s">
        <v>11121</v>
      </c>
      <c r="U5560" s="23"/>
      <c r="V5560" s="23"/>
      <c r="W5560" s="15">
        <f t="shared" si="191"/>
        <v>45711</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5270</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11119</v>
      </c>
      <c r="S5561" s="21" t="s">
        <v>11120</v>
      </c>
      <c r="T5561" s="27" t="s">
        <v>11121</v>
      </c>
      <c r="U5561" s="23"/>
      <c r="V5561" s="23"/>
      <c r="W5561" s="15">
        <f t="shared" si="191"/>
        <v>45711</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11138</v>
      </c>
      <c r="D5562" s="21" t="s">
        <v>183</v>
      </c>
      <c r="E5562" s="21" t="s">
        <v>11139</v>
      </c>
      <c r="F5562" s="21"/>
      <c r="G5562" s="21"/>
      <c r="H5562" s="21" t="s">
        <v>11140</v>
      </c>
      <c r="I5562" s="21"/>
      <c r="J5562" s="21" t="s">
        <v>8789</v>
      </c>
      <c r="K5562" s="21">
        <v>1.0</v>
      </c>
      <c r="L5562" s="21" t="s">
        <v>196</v>
      </c>
      <c r="M5562" s="21"/>
      <c r="N5562" s="21" t="s">
        <v>11141</v>
      </c>
      <c r="O5562" s="21"/>
      <c r="P5562" s="21"/>
      <c r="Q5562" s="21"/>
      <c r="R5562" s="21" t="s">
        <v>11119</v>
      </c>
      <c r="S5562" s="21" t="s">
        <v>11120</v>
      </c>
      <c r="T5562" s="27" t="s">
        <v>11142</v>
      </c>
      <c r="U5562" s="23"/>
      <c r="V5562" s="23"/>
      <c r="W5562" s="15">
        <f t="shared" si="191"/>
        <v>45711</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8572</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11119</v>
      </c>
      <c r="S5563" s="21" t="s">
        <v>11120</v>
      </c>
      <c r="T5563" s="27" t="s">
        <v>11121</v>
      </c>
      <c r="U5563" s="23"/>
      <c r="V5563" s="23"/>
      <c r="W5563" s="15">
        <f t="shared" si="191"/>
        <v>45711</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8434</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11119</v>
      </c>
      <c r="S5564" s="21" t="s">
        <v>11120</v>
      </c>
      <c r="T5564" s="27" t="s">
        <v>11121</v>
      </c>
      <c r="U5564" s="23"/>
      <c r="V5564" s="23"/>
      <c r="W5564" s="15">
        <f t="shared" si="191"/>
        <v>45711</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11119</v>
      </c>
      <c r="S5565" s="21" t="s">
        <v>11120</v>
      </c>
      <c r="T5565" s="27" t="s">
        <v>11121</v>
      </c>
      <c r="U5565" s="23"/>
      <c r="V5565" s="23"/>
      <c r="W5565" s="15">
        <f t="shared" si="191"/>
        <v>45711</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8441</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11119</v>
      </c>
      <c r="S5566" s="21" t="s">
        <v>11120</v>
      </c>
      <c r="T5566" s="27" t="s">
        <v>11121</v>
      </c>
      <c r="U5566" s="23"/>
      <c r="V5566" s="23"/>
      <c r="W5566" s="15">
        <f t="shared" si="191"/>
        <v>45711</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11119</v>
      </c>
      <c r="S5567" s="21" t="s">
        <v>11120</v>
      </c>
      <c r="T5567" s="27" t="s">
        <v>11121</v>
      </c>
      <c r="U5567" s="23"/>
      <c r="V5567" s="23"/>
      <c r="W5567" s="15">
        <f t="shared" si="191"/>
        <v>45711</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6187</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11119</v>
      </c>
      <c r="S5568" s="21" t="s">
        <v>11120</v>
      </c>
      <c r="T5568" s="27" t="s">
        <v>11121</v>
      </c>
      <c r="U5568" s="23"/>
      <c r="V5568" s="23"/>
      <c r="W5568" s="15">
        <f t="shared" si="191"/>
        <v>45711</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4858</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11119</v>
      </c>
      <c r="S5569" s="21" t="s">
        <v>11120</v>
      </c>
      <c r="T5569" s="27" t="s">
        <v>11121</v>
      </c>
      <c r="U5569" s="23"/>
      <c r="V5569" s="23"/>
      <c r="W5569" s="15">
        <f t="shared" si="191"/>
        <v>45711</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8447</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11119</v>
      </c>
      <c r="S5570" s="21" t="s">
        <v>11120</v>
      </c>
      <c r="T5570" s="27" t="s">
        <v>11121</v>
      </c>
      <c r="U5570" s="23"/>
      <c r="V5570" s="23"/>
      <c r="W5570" s="15">
        <f t="shared" si="191"/>
        <v>45711</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11119</v>
      </c>
      <c r="S5571" s="21" t="s">
        <v>11120</v>
      </c>
      <c r="T5571" s="27" t="s">
        <v>11121</v>
      </c>
      <c r="U5571" s="23"/>
      <c r="V5571" s="23"/>
      <c r="W5571" s="15">
        <f t="shared" si="191"/>
        <v>45711</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8123</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11119</v>
      </c>
      <c r="S5572" s="21" t="s">
        <v>11120</v>
      </c>
      <c r="T5572" s="27" t="s">
        <v>11121</v>
      </c>
      <c r="U5572" s="23"/>
      <c r="V5572" s="23"/>
      <c r="W5572" s="15">
        <f t="shared" si="191"/>
        <v>45711</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11119</v>
      </c>
      <c r="S5573" s="21" t="s">
        <v>11120</v>
      </c>
      <c r="T5573" s="27" t="s">
        <v>11121</v>
      </c>
      <c r="U5573" s="23"/>
      <c r="V5573" s="23"/>
      <c r="W5573" s="15">
        <f t="shared" si="191"/>
        <v>45711</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45711</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45711</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10969</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11119</v>
      </c>
      <c r="S5576" s="21" t="s">
        <v>11120</v>
      </c>
      <c r="T5576" s="27" t="s">
        <v>11143</v>
      </c>
      <c r="U5576" s="23"/>
      <c r="V5576" s="23"/>
      <c r="W5576" s="15">
        <f t="shared" si="191"/>
        <v>45711</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4053</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11119</v>
      </c>
      <c r="S5577" s="21" t="s">
        <v>11120</v>
      </c>
      <c r="T5577" s="27" t="s">
        <v>11143</v>
      </c>
      <c r="U5577" s="77"/>
      <c r="V5577" s="23"/>
      <c r="W5577" s="15">
        <f t="shared" si="191"/>
        <v>45711</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8936</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11119</v>
      </c>
      <c r="S5578" s="21" t="s">
        <v>11120</v>
      </c>
      <c r="T5578" s="27" t="s">
        <v>11143</v>
      </c>
      <c r="U5578" s="23"/>
      <c r="V5578" s="23"/>
      <c r="W5578" s="15">
        <f t="shared" si="191"/>
        <v>45711</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10974</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11119</v>
      </c>
      <c r="S5579" s="21" t="s">
        <v>11120</v>
      </c>
      <c r="T5579" s="27" t="s">
        <v>11143</v>
      </c>
      <c r="U5579" s="23"/>
      <c r="V5579" s="23"/>
      <c r="W5579" s="15">
        <f t="shared" si="191"/>
        <v>45711</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11119</v>
      </c>
      <c r="S5580" s="21" t="s">
        <v>11120</v>
      </c>
      <c r="T5580" s="27" t="s">
        <v>11143</v>
      </c>
      <c r="U5580" s="23"/>
      <c r="V5580" s="23"/>
      <c r="W5580" s="15">
        <f t="shared" si="191"/>
        <v>45711</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11119</v>
      </c>
      <c r="S5581" s="21" t="s">
        <v>11120</v>
      </c>
      <c r="T5581" s="27" t="s">
        <v>11143</v>
      </c>
      <c r="U5581" s="23"/>
      <c r="V5581" s="23"/>
      <c r="W5581" s="15">
        <f t="shared" si="191"/>
        <v>45711</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10978</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11119</v>
      </c>
      <c r="S5582" s="21" t="s">
        <v>11120</v>
      </c>
      <c r="T5582" s="27" t="s">
        <v>11143</v>
      </c>
      <c r="U5582" s="23"/>
      <c r="V5582" s="23"/>
      <c r="W5582" s="15">
        <f t="shared" si="191"/>
        <v>45711</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10984</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11119</v>
      </c>
      <c r="S5583" s="21" t="s">
        <v>11120</v>
      </c>
      <c r="T5583" s="27" t="s">
        <v>11143</v>
      </c>
      <c r="U5583" s="23"/>
      <c r="V5583" s="23"/>
      <c r="W5583" s="15">
        <f t="shared" si="191"/>
        <v>45711</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10990</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11119</v>
      </c>
      <c r="S5584" s="21" t="s">
        <v>11120</v>
      </c>
      <c r="T5584" s="27" t="s">
        <v>11143</v>
      </c>
      <c r="U5584" s="23"/>
      <c r="V5584" s="23"/>
      <c r="W5584" s="15">
        <f t="shared" si="191"/>
        <v>45711</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11119</v>
      </c>
      <c r="S5585" s="21" t="s">
        <v>11120</v>
      </c>
      <c r="T5585" s="27" t="s">
        <v>11143</v>
      </c>
      <c r="U5585" s="23"/>
      <c r="V5585" s="23"/>
      <c r="W5585" s="15">
        <f t="shared" si="191"/>
        <v>45711</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10994</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11119</v>
      </c>
      <c r="S5586" s="21" t="s">
        <v>11120</v>
      </c>
      <c r="T5586" s="27" t="s">
        <v>11143</v>
      </c>
      <c r="U5586" s="23"/>
      <c r="V5586" s="23"/>
      <c r="W5586" s="15">
        <f t="shared" si="191"/>
        <v>45711</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45711</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45711</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11144</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45711</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6467</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11144</v>
      </c>
      <c r="S5590" s="21" t="s">
        <v>11145</v>
      </c>
      <c r="T5590" s="27" t="s">
        <v>11146</v>
      </c>
      <c r="U5590" s="77"/>
      <c r="V5590" s="23"/>
      <c r="W5590" s="15">
        <f t="shared" si="191"/>
        <v>45711</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11144</v>
      </c>
      <c r="S5591" s="21" t="s">
        <v>11145</v>
      </c>
      <c r="T5591" s="27" t="s">
        <v>11146</v>
      </c>
      <c r="U5591" s="23"/>
      <c r="V5591" s="23"/>
      <c r="W5591" s="15">
        <f t="shared" si="191"/>
        <v>45711</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11144</v>
      </c>
      <c r="S5592" s="21" t="s">
        <v>11145</v>
      </c>
      <c r="T5592" s="27" t="s">
        <v>11146</v>
      </c>
      <c r="U5592" s="23"/>
      <c r="V5592" s="23"/>
      <c r="W5592" s="15">
        <f t="shared" si="191"/>
        <v>45711</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6473</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11144</v>
      </c>
      <c r="S5593" s="21" t="s">
        <v>11145</v>
      </c>
      <c r="T5593" s="27" t="s">
        <v>11146</v>
      </c>
      <c r="U5593" s="23"/>
      <c r="V5593" s="23"/>
      <c r="W5593" s="15">
        <f t="shared" si="191"/>
        <v>45711</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6982</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11144</v>
      </c>
      <c r="S5594" s="21" t="s">
        <v>11145</v>
      </c>
      <c r="T5594" s="27" t="s">
        <v>11146</v>
      </c>
      <c r="U5594" s="23"/>
      <c r="V5594" s="23"/>
      <c r="W5594" s="15">
        <f t="shared" si="191"/>
        <v>45711</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6988</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11144</v>
      </c>
      <c r="S5595" s="21" t="s">
        <v>11145</v>
      </c>
      <c r="T5595" s="27" t="s">
        <v>11146</v>
      </c>
      <c r="U5595" s="23"/>
      <c r="V5595" s="23"/>
      <c r="W5595" s="15">
        <f t="shared" si="191"/>
        <v>45711</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6995</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11144</v>
      </c>
      <c r="S5596" s="21" t="s">
        <v>11145</v>
      </c>
      <c r="T5596" s="27" t="s">
        <v>11146</v>
      </c>
      <c r="U5596" s="23"/>
      <c r="V5596" s="23"/>
      <c r="W5596" s="15">
        <f t="shared" si="191"/>
        <v>45711</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7000</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11144</v>
      </c>
      <c r="S5597" s="21" t="s">
        <v>11145</v>
      </c>
      <c r="T5597" s="27" t="s">
        <v>11146</v>
      </c>
      <c r="U5597" s="23"/>
      <c r="V5597" s="23"/>
      <c r="W5597" s="15">
        <f t="shared" si="191"/>
        <v>45711</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7006</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11144</v>
      </c>
      <c r="S5598" s="21" t="s">
        <v>11145</v>
      </c>
      <c r="T5598" s="27" t="s">
        <v>11146</v>
      </c>
      <c r="U5598" s="23"/>
      <c r="V5598" s="23"/>
      <c r="W5598" s="15">
        <f t="shared" si="191"/>
        <v>45711</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7012</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11144</v>
      </c>
      <c r="S5599" s="21" t="s">
        <v>11145</v>
      </c>
      <c r="T5599" s="27" t="s">
        <v>11146</v>
      </c>
      <c r="U5599" s="23"/>
      <c r="V5599" s="23"/>
      <c r="W5599" s="15">
        <f t="shared" si="191"/>
        <v>45711</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45711</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45711</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11144</v>
      </c>
      <c r="S5602" s="21" t="s">
        <v>11145</v>
      </c>
      <c r="T5602" s="27" t="s">
        <v>11147</v>
      </c>
      <c r="U5602" s="23"/>
      <c r="V5602" s="23"/>
      <c r="W5602" s="15">
        <f t="shared" si="191"/>
        <v>45711</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11144</v>
      </c>
      <c r="S5603" s="21" t="s">
        <v>11145</v>
      </c>
      <c r="T5603" s="144" t="s">
        <v>11147</v>
      </c>
      <c r="U5603" s="77"/>
      <c r="V5603" s="23"/>
      <c r="W5603" s="15">
        <f t="shared" si="191"/>
        <v>45711</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3665</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11144</v>
      </c>
      <c r="S5604" s="21" t="s">
        <v>11145</v>
      </c>
      <c r="T5604" s="144" t="s">
        <v>11147</v>
      </c>
      <c r="U5604" s="23"/>
      <c r="V5604" s="23"/>
      <c r="W5604" s="15">
        <f t="shared" si="191"/>
        <v>45711</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7018</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11144</v>
      </c>
      <c r="S5605" s="21" t="s">
        <v>11145</v>
      </c>
      <c r="T5605" s="144" t="s">
        <v>11147</v>
      </c>
      <c r="U5605" s="23"/>
      <c r="V5605" s="23"/>
      <c r="W5605" s="15">
        <f t="shared" si="191"/>
        <v>45711</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7027</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11144</v>
      </c>
      <c r="S5606" s="21" t="s">
        <v>11145</v>
      </c>
      <c r="T5606" s="144" t="s">
        <v>11147</v>
      </c>
      <c r="U5606" s="23"/>
      <c r="V5606" s="23"/>
      <c r="W5606" s="15">
        <f t="shared" si="191"/>
        <v>45711</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7032</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11144</v>
      </c>
      <c r="S5607" s="21" t="s">
        <v>11145</v>
      </c>
      <c r="T5607" s="144" t="s">
        <v>11147</v>
      </c>
      <c r="U5607" s="23"/>
      <c r="V5607" s="23"/>
      <c r="W5607" s="15">
        <f t="shared" si="191"/>
        <v>45711</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5270</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11144</v>
      </c>
      <c r="S5608" s="21" t="s">
        <v>11145</v>
      </c>
      <c r="T5608" s="144" t="s">
        <v>11147</v>
      </c>
      <c r="U5608" s="23"/>
      <c r="V5608" s="23"/>
      <c r="W5608" s="15">
        <f t="shared" si="191"/>
        <v>45711</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11148</v>
      </c>
      <c r="D5609" s="21" t="s">
        <v>183</v>
      </c>
      <c r="E5609" s="21" t="s">
        <v>11149</v>
      </c>
      <c r="F5609" s="21"/>
      <c r="G5609" s="21"/>
      <c r="H5609" s="21" t="s">
        <v>11150</v>
      </c>
      <c r="I5609" s="21"/>
      <c r="J5609" s="21" t="s">
        <v>456</v>
      </c>
      <c r="K5609" s="21">
        <v>1.0</v>
      </c>
      <c r="L5609" s="21" t="s">
        <v>35</v>
      </c>
      <c r="M5609" s="21"/>
      <c r="N5609" s="21" t="s">
        <v>10610</v>
      </c>
      <c r="O5609" s="21"/>
      <c r="P5609" s="21"/>
      <c r="Q5609" s="21"/>
      <c r="R5609" s="21" t="s">
        <v>11144</v>
      </c>
      <c r="S5609" s="21" t="s">
        <v>11145</v>
      </c>
      <c r="T5609" s="27" t="s">
        <v>11151</v>
      </c>
      <c r="U5609" s="23"/>
      <c r="V5609" s="23"/>
      <c r="W5609" s="15">
        <f t="shared" si="191"/>
        <v>45711</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8434</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11144</v>
      </c>
      <c r="S5610" s="21" t="s">
        <v>11145</v>
      </c>
      <c r="T5610" s="144" t="s">
        <v>11147</v>
      </c>
      <c r="U5610" s="23"/>
      <c r="V5610" s="23"/>
      <c r="W5610" s="15">
        <f t="shared" si="191"/>
        <v>45711</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11144</v>
      </c>
      <c r="S5611" s="21" t="s">
        <v>11145</v>
      </c>
      <c r="T5611" s="144" t="s">
        <v>11147</v>
      </c>
      <c r="U5611" s="23"/>
      <c r="V5611" s="23"/>
      <c r="W5611" s="15">
        <f t="shared" si="191"/>
        <v>45711</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8441</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11144</v>
      </c>
      <c r="S5612" s="21" t="s">
        <v>11145</v>
      </c>
      <c r="T5612" s="144" t="s">
        <v>11147</v>
      </c>
      <c r="U5612" s="23"/>
      <c r="V5612" s="23"/>
      <c r="W5612" s="15">
        <f t="shared" si="191"/>
        <v>45711</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11144</v>
      </c>
      <c r="S5613" s="21" t="s">
        <v>11145</v>
      </c>
      <c r="T5613" s="144" t="s">
        <v>11147</v>
      </c>
      <c r="U5613" s="23"/>
      <c r="V5613" s="23"/>
      <c r="W5613" s="15">
        <f t="shared" si="191"/>
        <v>45711</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10657</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11144</v>
      </c>
      <c r="S5614" s="21" t="s">
        <v>11145</v>
      </c>
      <c r="T5614" s="144" t="s">
        <v>11147</v>
      </c>
      <c r="U5614" s="23"/>
      <c r="V5614" s="23"/>
      <c r="W5614" s="15">
        <f t="shared" si="191"/>
        <v>45711</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6187</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11144</v>
      </c>
      <c r="S5615" s="21" t="s">
        <v>11145</v>
      </c>
      <c r="T5615" s="144" t="s">
        <v>11147</v>
      </c>
      <c r="U5615" s="23"/>
      <c r="V5615" s="23"/>
      <c r="W5615" s="15">
        <f t="shared" si="191"/>
        <v>45711</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4858</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11144</v>
      </c>
      <c r="S5616" s="21" t="s">
        <v>11145</v>
      </c>
      <c r="T5616" s="144" t="s">
        <v>11147</v>
      </c>
      <c r="U5616" s="23"/>
      <c r="V5616" s="23"/>
      <c r="W5616" s="15">
        <f t="shared" si="191"/>
        <v>45711</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45711</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45711</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8572</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11144</v>
      </c>
      <c r="S5619" s="21" t="s">
        <v>11145</v>
      </c>
      <c r="T5619" s="27" t="s">
        <v>11152</v>
      </c>
      <c r="U5619" s="23"/>
      <c r="V5619" s="23"/>
      <c r="W5619" s="15">
        <f t="shared" si="191"/>
        <v>45711</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8447</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11144</v>
      </c>
      <c r="S5620" s="21" t="s">
        <v>11145</v>
      </c>
      <c r="T5620" s="27" t="s">
        <v>11152</v>
      </c>
      <c r="U5620" s="77"/>
      <c r="V5620" s="23"/>
      <c r="W5620" s="15">
        <f t="shared" si="191"/>
        <v>45711</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11144</v>
      </c>
      <c r="S5621" s="21" t="s">
        <v>11145</v>
      </c>
      <c r="T5621" s="27" t="s">
        <v>11152</v>
      </c>
      <c r="U5621" s="23"/>
      <c r="V5621" s="23"/>
      <c r="W5621" s="15">
        <f t="shared" si="191"/>
        <v>45711</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8123</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11144</v>
      </c>
      <c r="S5622" s="21" t="s">
        <v>11145</v>
      </c>
      <c r="T5622" s="27" t="s">
        <v>11152</v>
      </c>
      <c r="U5622" s="23"/>
      <c r="V5622" s="23"/>
      <c r="W5622" s="15">
        <f t="shared" si="191"/>
        <v>45711</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11144</v>
      </c>
      <c r="S5623" s="21" t="s">
        <v>11145</v>
      </c>
      <c r="T5623" s="27" t="s">
        <v>11152</v>
      </c>
      <c r="U5623" s="23"/>
      <c r="V5623" s="23"/>
      <c r="W5623" s="15">
        <f t="shared" si="191"/>
        <v>45711</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45711</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45711</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10969</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11144</v>
      </c>
      <c r="S5626" s="21" t="s">
        <v>11145</v>
      </c>
      <c r="T5626" s="27" t="s">
        <v>11153</v>
      </c>
      <c r="U5626" s="23"/>
      <c r="V5626" s="23"/>
      <c r="W5626" s="15">
        <f t="shared" si="191"/>
        <v>45711</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4053</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11144</v>
      </c>
      <c r="S5627" s="21" t="s">
        <v>11145</v>
      </c>
      <c r="T5627" s="27" t="s">
        <v>11153</v>
      </c>
      <c r="U5627" s="77"/>
      <c r="V5627" s="23"/>
      <c r="W5627" s="15">
        <f t="shared" si="191"/>
        <v>45711</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8936</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11144</v>
      </c>
      <c r="S5628" s="21" t="s">
        <v>11145</v>
      </c>
      <c r="T5628" s="27" t="s">
        <v>11153</v>
      </c>
      <c r="U5628" s="23"/>
      <c r="V5628" s="23"/>
      <c r="W5628" s="15">
        <f t="shared" si="191"/>
        <v>45711</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10974</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11144</v>
      </c>
      <c r="S5629" s="21" t="s">
        <v>11145</v>
      </c>
      <c r="T5629" s="27" t="s">
        <v>11153</v>
      </c>
      <c r="U5629" s="23"/>
      <c r="V5629" s="23"/>
      <c r="W5629" s="15">
        <f t="shared" si="191"/>
        <v>45711</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11144</v>
      </c>
      <c r="S5630" s="21" t="s">
        <v>11145</v>
      </c>
      <c r="T5630" s="27" t="s">
        <v>11153</v>
      </c>
      <c r="U5630" s="23"/>
      <c r="V5630" s="23"/>
      <c r="W5630" s="15">
        <f t="shared" si="191"/>
        <v>45711</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11144</v>
      </c>
      <c r="S5631" s="21" t="s">
        <v>11145</v>
      </c>
      <c r="T5631" s="27" t="s">
        <v>11153</v>
      </c>
      <c r="U5631" s="23"/>
      <c r="V5631" s="23"/>
      <c r="W5631" s="15">
        <f t="shared" si="191"/>
        <v>45711</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10978</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11144</v>
      </c>
      <c r="S5632" s="21" t="s">
        <v>11145</v>
      </c>
      <c r="T5632" s="27" t="s">
        <v>11153</v>
      </c>
      <c r="U5632" s="23"/>
      <c r="V5632" s="23"/>
      <c r="W5632" s="15">
        <f t="shared" si="191"/>
        <v>45711</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10984</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11144</v>
      </c>
      <c r="S5633" s="21" t="s">
        <v>11145</v>
      </c>
      <c r="T5633" s="27" t="s">
        <v>11153</v>
      </c>
      <c r="U5633" s="23"/>
      <c r="V5633" s="23"/>
      <c r="W5633" s="15">
        <f t="shared" si="191"/>
        <v>45711</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10990</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11144</v>
      </c>
      <c r="S5634" s="21" t="s">
        <v>11145</v>
      </c>
      <c r="T5634" s="27" t="s">
        <v>11153</v>
      </c>
      <c r="U5634" s="23"/>
      <c r="V5634" s="23"/>
      <c r="W5634" s="15">
        <f t="shared" si="191"/>
        <v>45711</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11144</v>
      </c>
      <c r="S5635" s="21" t="s">
        <v>11145</v>
      </c>
      <c r="T5635" s="27" t="s">
        <v>11153</v>
      </c>
      <c r="U5635" s="23"/>
      <c r="V5635" s="23"/>
      <c r="W5635" s="15">
        <f t="shared" si="191"/>
        <v>45711</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10994</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11144</v>
      </c>
      <c r="S5636" s="21" t="s">
        <v>11145</v>
      </c>
      <c r="T5636" s="27" t="s">
        <v>11153</v>
      </c>
      <c r="U5636" s="23"/>
      <c r="V5636" s="23"/>
      <c r="W5636" s="15">
        <f t="shared" si="191"/>
        <v>45711</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45711</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45711</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10952</v>
      </c>
      <c r="S5639" s="21" t="s">
        <v>10946</v>
      </c>
      <c r="T5639" s="21" t="s">
        <v>11154</v>
      </c>
      <c r="U5639" s="23"/>
      <c r="V5639" s="23"/>
      <c r="W5639" s="15">
        <f t="shared" si="191"/>
        <v>45711</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10952</v>
      </c>
      <c r="S5640" s="21" t="s">
        <v>10946</v>
      </c>
      <c r="T5640" s="21" t="s">
        <v>11154</v>
      </c>
      <c r="U5640" s="77"/>
      <c r="V5640" s="23"/>
      <c r="W5640" s="15">
        <f t="shared" si="191"/>
        <v>45711</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10952</v>
      </c>
      <c r="S5641" s="21" t="s">
        <v>10946</v>
      </c>
      <c r="T5641" s="21" t="s">
        <v>11154</v>
      </c>
      <c r="U5641" s="23"/>
      <c r="V5641" s="23"/>
      <c r="W5641" s="15">
        <f t="shared" si="191"/>
        <v>45711</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10952</v>
      </c>
      <c r="S5642" s="21" t="s">
        <v>10946</v>
      </c>
      <c r="T5642" s="21" t="s">
        <v>11154</v>
      </c>
      <c r="U5642" s="23"/>
      <c r="V5642" s="23"/>
      <c r="W5642" s="15">
        <f t="shared" si="191"/>
        <v>45711</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10946</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10952</v>
      </c>
      <c r="S5643" s="21" t="s">
        <v>10946</v>
      </c>
      <c r="T5643" s="21" t="s">
        <v>11154</v>
      </c>
      <c r="U5643" s="23"/>
      <c r="V5643" s="23"/>
      <c r="W5643" s="15">
        <f t="shared" si="191"/>
        <v>45711</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10952</v>
      </c>
      <c r="S5644" s="21" t="s">
        <v>10946</v>
      </c>
      <c r="T5644" s="21" t="s">
        <v>11154</v>
      </c>
      <c r="U5644" s="23"/>
      <c r="V5644" s="23"/>
      <c r="W5644" s="15">
        <f t="shared" si="191"/>
        <v>45711</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45711</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45711</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10952</v>
      </c>
      <c r="S5647" s="21" t="s">
        <v>10946</v>
      </c>
      <c r="T5647" s="27" t="s">
        <v>10941</v>
      </c>
      <c r="U5647" s="23"/>
      <c r="V5647" s="23"/>
      <c r="W5647" s="15">
        <f t="shared" si="191"/>
        <v>45711</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10952</v>
      </c>
      <c r="S5648" s="21" t="s">
        <v>10946</v>
      </c>
      <c r="T5648" s="27" t="s">
        <v>10941</v>
      </c>
      <c r="U5648" s="77"/>
      <c r="V5648" s="23"/>
      <c r="W5648" s="15">
        <f t="shared" si="191"/>
        <v>45711</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10952</v>
      </c>
      <c r="S5649" s="21" t="s">
        <v>10946</v>
      </c>
      <c r="T5649" s="27" t="s">
        <v>10941</v>
      </c>
      <c r="U5649" s="23"/>
      <c r="V5649" s="23"/>
      <c r="W5649" s="15">
        <f t="shared" si="191"/>
        <v>45711</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10952</v>
      </c>
      <c r="S5650" s="21" t="s">
        <v>10946</v>
      </c>
      <c r="T5650" s="27" t="s">
        <v>10941</v>
      </c>
      <c r="U5650" s="23"/>
      <c r="V5650" s="23"/>
      <c r="W5650" s="15">
        <f t="shared" si="191"/>
        <v>45711</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45711</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45711</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10952</v>
      </c>
      <c r="S5653" s="21" t="s">
        <v>10946</v>
      </c>
      <c r="T5653" s="21" t="s">
        <v>11155</v>
      </c>
      <c r="U5653" s="23"/>
      <c r="V5653" s="23"/>
      <c r="W5653" s="15">
        <f t="shared" si="191"/>
        <v>45711</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10952</v>
      </c>
      <c r="S5654" s="21" t="s">
        <v>10946</v>
      </c>
      <c r="T5654" s="21" t="s">
        <v>11155</v>
      </c>
      <c r="U5654" s="77"/>
      <c r="V5654" s="23"/>
      <c r="W5654" s="15">
        <f t="shared" si="191"/>
        <v>45711</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10952</v>
      </c>
      <c r="S5655" s="21" t="s">
        <v>10946</v>
      </c>
      <c r="T5655" s="21" t="s">
        <v>11155</v>
      </c>
      <c r="U5655" s="23"/>
      <c r="V5655" s="23"/>
      <c r="W5655" s="15">
        <f t="shared" si="191"/>
        <v>45711</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10952</v>
      </c>
      <c r="S5656" s="21" t="s">
        <v>10946</v>
      </c>
      <c r="T5656" s="21" t="s">
        <v>11155</v>
      </c>
      <c r="U5656" s="23"/>
      <c r="V5656" s="23"/>
      <c r="W5656" s="15">
        <f t="shared" si="191"/>
        <v>45711</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45711</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45711</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10952</v>
      </c>
      <c r="S5659" s="21" t="s">
        <v>10946</v>
      </c>
      <c r="T5659" s="27" t="s">
        <v>10943</v>
      </c>
      <c r="U5659" s="23"/>
      <c r="V5659" s="23"/>
      <c r="W5659" s="15">
        <f t="shared" si="191"/>
        <v>45711</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10952</v>
      </c>
      <c r="S5660" s="21" t="s">
        <v>10946</v>
      </c>
      <c r="T5660" s="27" t="s">
        <v>10943</v>
      </c>
      <c r="U5660" s="77"/>
      <c r="V5660" s="23"/>
      <c r="W5660" s="15">
        <f t="shared" si="191"/>
        <v>45711</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10952</v>
      </c>
      <c r="S5661" s="21" t="s">
        <v>10946</v>
      </c>
      <c r="T5661" s="27" t="s">
        <v>10943</v>
      </c>
      <c r="U5661" s="23"/>
      <c r="V5661" s="23"/>
      <c r="W5661" s="15">
        <f t="shared" si="191"/>
        <v>45711</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10952</v>
      </c>
      <c r="S5662" s="21" t="s">
        <v>10946</v>
      </c>
      <c r="T5662" s="27" t="s">
        <v>10943</v>
      </c>
      <c r="U5662" s="23"/>
      <c r="V5662" s="23"/>
      <c r="W5662" s="15">
        <f t="shared" si="191"/>
        <v>45711</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45711</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45711</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10952</v>
      </c>
      <c r="S5665" s="21" t="s">
        <v>10946</v>
      </c>
      <c r="T5665" s="21" t="s">
        <v>10944</v>
      </c>
      <c r="U5665" s="23"/>
      <c r="V5665" s="23"/>
      <c r="W5665" s="15">
        <f t="shared" si="191"/>
        <v>45711</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10952</v>
      </c>
      <c r="S5666" s="21" t="s">
        <v>10946</v>
      </c>
      <c r="T5666" s="21" t="s">
        <v>10944</v>
      </c>
      <c r="U5666" s="77"/>
      <c r="V5666" s="23"/>
      <c r="W5666" s="15">
        <f t="shared" si="191"/>
        <v>45711</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10952</v>
      </c>
      <c r="S5667" s="21" t="s">
        <v>10946</v>
      </c>
      <c r="T5667" s="21" t="s">
        <v>10944</v>
      </c>
      <c r="U5667" s="23"/>
      <c r="V5667" s="23"/>
      <c r="W5667" s="15">
        <f t="shared" si="191"/>
        <v>45711</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10952</v>
      </c>
      <c r="S5668" s="21" t="s">
        <v>10946</v>
      </c>
      <c r="T5668" s="21" t="s">
        <v>10944</v>
      </c>
      <c r="U5668" s="23"/>
      <c r="V5668" s="23"/>
      <c r="W5668" s="15">
        <f t="shared" si="191"/>
        <v>45711</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10952</v>
      </c>
      <c r="S5669" s="21" t="s">
        <v>10946</v>
      </c>
      <c r="T5669" s="21" t="s">
        <v>10944</v>
      </c>
      <c r="U5669" s="23"/>
      <c r="V5669" s="23"/>
      <c r="W5669" s="15">
        <f t="shared" si="191"/>
        <v>45711</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45711</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45711</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10952</v>
      </c>
      <c r="S5672" s="21" t="s">
        <v>10946</v>
      </c>
      <c r="T5672" s="21" t="s">
        <v>11156</v>
      </c>
      <c r="U5672" s="23"/>
      <c r="V5672" s="23"/>
      <c r="W5672" s="15">
        <f t="shared" si="191"/>
        <v>45711</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10946</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10952</v>
      </c>
      <c r="S5673" s="21" t="s">
        <v>10946</v>
      </c>
      <c r="T5673" s="21" t="s">
        <v>11156</v>
      </c>
      <c r="U5673" s="77"/>
      <c r="V5673" s="23"/>
      <c r="W5673" s="15">
        <f t="shared" si="191"/>
        <v>45711</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10952</v>
      </c>
      <c r="S5674" s="21" t="s">
        <v>10946</v>
      </c>
      <c r="T5674" s="21" t="s">
        <v>11156</v>
      </c>
      <c r="U5674" s="23"/>
      <c r="V5674" s="23"/>
      <c r="W5674" s="15">
        <f t="shared" si="191"/>
        <v>45711</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7135</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10952</v>
      </c>
      <c r="S5675" s="21" t="s">
        <v>10946</v>
      </c>
      <c r="T5675" s="21" t="s">
        <v>11156</v>
      </c>
      <c r="U5675" s="23"/>
      <c r="V5675" s="23"/>
      <c r="W5675" s="15">
        <f t="shared" si="191"/>
        <v>45711</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45711</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45711</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11157</v>
      </c>
      <c r="S5678" s="21" t="s">
        <v>11158</v>
      </c>
      <c r="T5678" s="21" t="s">
        <v>11159</v>
      </c>
      <c r="U5678" s="23"/>
      <c r="V5678" s="23"/>
      <c r="W5678" s="15">
        <f t="shared" si="191"/>
        <v>45711</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11157</v>
      </c>
      <c r="S5679" s="21" t="s">
        <v>11158</v>
      </c>
      <c r="T5679" s="21" t="s">
        <v>11159</v>
      </c>
      <c r="U5679" s="77"/>
      <c r="V5679" s="23"/>
      <c r="W5679" s="15">
        <f t="shared" si="191"/>
        <v>45711</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11157</v>
      </c>
      <c r="S5680" s="21" t="s">
        <v>11158</v>
      </c>
      <c r="T5680" s="21" t="s">
        <v>11159</v>
      </c>
      <c r="U5680" s="77"/>
      <c r="V5680" s="23"/>
      <c r="W5680" s="15">
        <f t="shared" si="191"/>
        <v>45711</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11158</v>
      </c>
      <c r="D5681" s="21" t="s">
        <v>401</v>
      </c>
      <c r="E5681" s="21" t="s">
        <v>11160</v>
      </c>
      <c r="F5681" s="21"/>
      <c r="G5681" s="21"/>
      <c r="H5681" s="21" t="s">
        <v>11161</v>
      </c>
      <c r="I5681" s="21" t="s">
        <v>11162</v>
      </c>
      <c r="J5681" s="21" t="s">
        <v>11163</v>
      </c>
      <c r="K5681" s="21">
        <v>1.0</v>
      </c>
      <c r="L5681" s="21" t="s">
        <v>35</v>
      </c>
      <c r="M5681" s="21"/>
      <c r="N5681" s="21" t="s">
        <v>11164</v>
      </c>
      <c r="O5681" s="21"/>
      <c r="P5681" s="21"/>
      <c r="Q5681" s="21"/>
      <c r="R5681" s="21" t="s">
        <v>11157</v>
      </c>
      <c r="S5681" s="21" t="s">
        <v>11158</v>
      </c>
      <c r="T5681" s="21" t="s">
        <v>11165</v>
      </c>
      <c r="U5681" s="23"/>
      <c r="V5681" s="23"/>
      <c r="W5681" s="15">
        <f t="shared" si="191"/>
        <v>45711</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11157</v>
      </c>
      <c r="S5682" s="21" t="s">
        <v>11158</v>
      </c>
      <c r="T5682" s="21" t="s">
        <v>11159</v>
      </c>
      <c r="U5682" s="23"/>
      <c r="V5682" s="23"/>
      <c r="W5682" s="15">
        <f t="shared" si="191"/>
        <v>45711</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11157</v>
      </c>
      <c r="S5683" s="21" t="s">
        <v>11158</v>
      </c>
      <c r="T5683" s="21" t="s">
        <v>11159</v>
      </c>
      <c r="U5683" s="23"/>
      <c r="V5683" s="23"/>
      <c r="W5683" s="15">
        <f t="shared" si="191"/>
        <v>45711</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11157</v>
      </c>
      <c r="S5684" s="21" t="s">
        <v>11158</v>
      </c>
      <c r="T5684" s="21" t="s">
        <v>11159</v>
      </c>
      <c r="U5684" s="23"/>
      <c r="V5684" s="23"/>
      <c r="W5684" s="15">
        <f t="shared" si="191"/>
        <v>45711</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11157</v>
      </c>
      <c r="S5685" s="58" t="s">
        <v>11158</v>
      </c>
      <c r="T5685" s="70" t="s">
        <v>11166</v>
      </c>
      <c r="U5685" s="46"/>
      <c r="V5685" s="46"/>
      <c r="W5685" s="15">
        <f t="shared" si="191"/>
        <v>45711</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45711</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45711</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11167</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45711</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11168</v>
      </c>
      <c r="D5689" s="21" t="s">
        <v>29</v>
      </c>
      <c r="E5689" s="21" t="s">
        <v>11169</v>
      </c>
      <c r="F5689" s="21"/>
      <c r="G5689" s="21"/>
      <c r="H5689" s="21" t="s">
        <v>11170</v>
      </c>
      <c r="I5689" s="21"/>
      <c r="J5689" s="21"/>
      <c r="K5689" s="21"/>
      <c r="L5689" s="21"/>
      <c r="M5689" s="21"/>
      <c r="N5689" s="21" t="s">
        <v>11171</v>
      </c>
      <c r="O5689" s="21"/>
      <c r="P5689" s="21"/>
      <c r="Q5689" s="21"/>
      <c r="R5689" s="21" t="s">
        <v>11167</v>
      </c>
      <c r="S5689" s="21" t="s">
        <v>11172</v>
      </c>
      <c r="T5689" s="22" t="s">
        <v>11173</v>
      </c>
      <c r="U5689" s="23"/>
      <c r="V5689" s="23"/>
      <c r="W5689" s="15">
        <f t="shared" si="191"/>
        <v>45711</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11174</v>
      </c>
      <c r="D5690" s="21" t="s">
        <v>118</v>
      </c>
      <c r="E5690" s="27" t="s">
        <v>5256</v>
      </c>
      <c r="F5690" s="21"/>
      <c r="G5690" s="21"/>
      <c r="H5690" s="21"/>
      <c r="I5690" s="21"/>
      <c r="J5690" s="21"/>
      <c r="K5690" s="21"/>
      <c r="L5690" s="21"/>
      <c r="M5690" s="21"/>
      <c r="N5690" s="21" t="s">
        <v>11175</v>
      </c>
      <c r="O5690" s="21"/>
      <c r="P5690" s="21"/>
      <c r="Q5690" s="21"/>
      <c r="R5690" s="21" t="s">
        <v>11167</v>
      </c>
      <c r="S5690" s="21" t="s">
        <v>11172</v>
      </c>
      <c r="T5690" s="21" t="s">
        <v>11176</v>
      </c>
      <c r="U5690" s="23"/>
      <c r="V5690" s="23"/>
      <c r="W5690" s="15">
        <f t="shared" si="191"/>
        <v>45711</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11177</v>
      </c>
      <c r="D5691" s="21" t="s">
        <v>84</v>
      </c>
      <c r="E5691" s="21" t="s">
        <v>11178</v>
      </c>
      <c r="F5691" s="21"/>
      <c r="G5691" s="21"/>
      <c r="H5691" s="21" t="s">
        <v>11179</v>
      </c>
      <c r="I5691" s="21"/>
      <c r="J5691" s="21" t="s">
        <v>6626</v>
      </c>
      <c r="K5691" s="21">
        <v>8.0</v>
      </c>
      <c r="L5691" s="21" t="s">
        <v>196</v>
      </c>
      <c r="M5691" s="21" t="s">
        <v>11180</v>
      </c>
      <c r="N5691" s="21" t="s">
        <v>6646</v>
      </c>
      <c r="O5691" s="21"/>
      <c r="P5691" s="21"/>
      <c r="Q5691" s="21"/>
      <c r="R5691" s="21" t="s">
        <v>11167</v>
      </c>
      <c r="S5691" s="21" t="s">
        <v>11172</v>
      </c>
      <c r="T5691" s="21" t="s">
        <v>11181</v>
      </c>
      <c r="U5691" s="23"/>
      <c r="V5691" s="23"/>
      <c r="W5691" s="15">
        <f t="shared" si="191"/>
        <v>45711</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11167</v>
      </c>
      <c r="S5692" s="21" t="s">
        <v>11172</v>
      </c>
      <c r="T5692" s="21" t="s">
        <v>11182</v>
      </c>
      <c r="U5692" s="23"/>
      <c r="V5692" s="23"/>
      <c r="W5692" s="15">
        <f t="shared" si="191"/>
        <v>45711</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11183</v>
      </c>
      <c r="D5693" s="21" t="s">
        <v>47</v>
      </c>
      <c r="E5693" s="21" t="s">
        <v>2527</v>
      </c>
      <c r="F5693" s="21"/>
      <c r="G5693" s="21"/>
      <c r="H5693" s="21" t="s">
        <v>11184</v>
      </c>
      <c r="I5693" s="21"/>
      <c r="J5693" s="21" t="s">
        <v>1005</v>
      </c>
      <c r="K5693" s="21">
        <v>1.0</v>
      </c>
      <c r="L5693" s="21" t="s">
        <v>35</v>
      </c>
      <c r="M5693" s="21"/>
      <c r="N5693" s="21" t="s">
        <v>1006</v>
      </c>
      <c r="O5693" s="21"/>
      <c r="P5693" s="21"/>
      <c r="Q5693" s="21"/>
      <c r="R5693" s="21" t="s">
        <v>11167</v>
      </c>
      <c r="S5693" s="21" t="s">
        <v>11172</v>
      </c>
      <c r="T5693" s="21" t="s">
        <v>11185</v>
      </c>
      <c r="U5693" s="23"/>
      <c r="V5693" s="23"/>
      <c r="W5693" s="15">
        <f t="shared" si="191"/>
        <v>45711</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10712</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11167</v>
      </c>
      <c r="S5694" s="21" t="s">
        <v>11172</v>
      </c>
      <c r="T5694" s="21" t="s">
        <v>11182</v>
      </c>
      <c r="U5694" s="23"/>
      <c r="V5694" s="23"/>
      <c r="W5694" s="15">
        <f t="shared" si="191"/>
        <v>45711</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45711</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45711</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11186</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45711</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11168</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11186</v>
      </c>
      <c r="S5698" s="21" t="s">
        <v>11172</v>
      </c>
      <c r="T5698" s="21" t="s">
        <v>11187</v>
      </c>
      <c r="U5698" s="77"/>
      <c r="V5698" s="23"/>
      <c r="W5698" s="15">
        <f t="shared" si="191"/>
        <v>45711</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11188</v>
      </c>
      <c r="D5699" s="21" t="s">
        <v>118</v>
      </c>
      <c r="E5699" s="27" t="s">
        <v>5256</v>
      </c>
      <c r="F5699" s="21"/>
      <c r="G5699" s="21"/>
      <c r="H5699" s="21"/>
      <c r="I5699" s="21"/>
      <c r="J5699" s="21"/>
      <c r="K5699" s="21"/>
      <c r="L5699" s="21"/>
      <c r="M5699" s="21"/>
      <c r="N5699" s="21" t="s">
        <v>11189</v>
      </c>
      <c r="O5699" s="21"/>
      <c r="P5699" s="21"/>
      <c r="Q5699" s="21"/>
      <c r="R5699" s="21" t="s">
        <v>11186</v>
      </c>
      <c r="S5699" s="21" t="s">
        <v>11172</v>
      </c>
      <c r="T5699" s="21" t="s">
        <v>11187</v>
      </c>
      <c r="U5699" s="77"/>
      <c r="V5699" s="23"/>
      <c r="W5699" s="15">
        <f t="shared" si="191"/>
        <v>45711</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11190</v>
      </c>
      <c r="D5700" s="21" t="s">
        <v>84</v>
      </c>
      <c r="E5700" s="21" t="s">
        <v>11191</v>
      </c>
      <c r="F5700" s="21"/>
      <c r="G5700" s="21"/>
      <c r="H5700" s="21" t="s">
        <v>11192</v>
      </c>
      <c r="I5700" s="21"/>
      <c r="J5700" s="21" t="s">
        <v>6124</v>
      </c>
      <c r="K5700" s="21">
        <v>1.0</v>
      </c>
      <c r="L5700" s="21" t="s">
        <v>35</v>
      </c>
      <c r="M5700" s="21" t="s">
        <v>11193</v>
      </c>
      <c r="N5700" s="21" t="s">
        <v>11194</v>
      </c>
      <c r="O5700" s="21"/>
      <c r="P5700" s="21"/>
      <c r="Q5700" s="21"/>
      <c r="R5700" s="21" t="s">
        <v>11186</v>
      </c>
      <c r="S5700" s="21" t="s">
        <v>11172</v>
      </c>
      <c r="T5700" s="21" t="s">
        <v>11195</v>
      </c>
      <c r="U5700" s="23"/>
      <c r="V5700" s="23"/>
      <c r="W5700" s="15">
        <f t="shared" si="191"/>
        <v>45711</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11186</v>
      </c>
      <c r="S5701" s="21" t="s">
        <v>11172</v>
      </c>
      <c r="T5701" s="21" t="s">
        <v>11187</v>
      </c>
      <c r="U5701" s="23"/>
      <c r="V5701" s="23"/>
      <c r="W5701" s="15">
        <f t="shared" si="191"/>
        <v>45711</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11183</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11186</v>
      </c>
      <c r="S5702" s="21" t="s">
        <v>11172</v>
      </c>
      <c r="T5702" s="21" t="s">
        <v>11187</v>
      </c>
      <c r="U5702" s="23"/>
      <c r="V5702" s="23"/>
      <c r="W5702" s="15">
        <f t="shared" si="191"/>
        <v>45711</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10712</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11186</v>
      </c>
      <c r="S5703" s="21" t="s">
        <v>11172</v>
      </c>
      <c r="T5703" s="21" t="s">
        <v>11187</v>
      </c>
      <c r="U5703" s="23"/>
      <c r="V5703" s="23"/>
      <c r="W5703" s="15">
        <f t="shared" si="191"/>
        <v>45711</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45711</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45711</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11196</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45711</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11197</v>
      </c>
      <c r="D5707" s="21" t="s">
        <v>250</v>
      </c>
      <c r="E5707" s="21" t="s">
        <v>11198</v>
      </c>
      <c r="F5707" s="21"/>
      <c r="G5707" s="21"/>
      <c r="H5707" s="21" t="s">
        <v>11199</v>
      </c>
      <c r="I5707" s="21"/>
      <c r="J5707" s="21" t="s">
        <v>4260</v>
      </c>
      <c r="K5707" s="21">
        <v>8.0</v>
      </c>
      <c r="L5707" s="21" t="s">
        <v>196</v>
      </c>
      <c r="M5707" s="21"/>
      <c r="N5707" s="21" t="s">
        <v>11200</v>
      </c>
      <c r="O5707" s="21"/>
      <c r="P5707" s="21"/>
      <c r="Q5707" s="21" t="s">
        <v>11201</v>
      </c>
      <c r="R5707" s="21" t="s">
        <v>11196</v>
      </c>
      <c r="S5707" s="21" t="s">
        <v>11202</v>
      </c>
      <c r="T5707" s="22" t="s">
        <v>11203</v>
      </c>
      <c r="U5707" s="23"/>
      <c r="V5707" s="23"/>
      <c r="W5707" s="15">
        <f t="shared" si="191"/>
        <v>45711</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7047</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11196</v>
      </c>
      <c r="S5708" s="21" t="s">
        <v>11202</v>
      </c>
      <c r="T5708" s="21" t="s">
        <v>11204</v>
      </c>
      <c r="U5708" s="23"/>
      <c r="V5708" s="23"/>
      <c r="W5708" s="15">
        <f t="shared" si="191"/>
        <v>45711</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11205</v>
      </c>
      <c r="D5709" s="21" t="s">
        <v>118</v>
      </c>
      <c r="E5709" s="27" t="s">
        <v>5256</v>
      </c>
      <c r="F5709" s="21"/>
      <c r="G5709" s="21"/>
      <c r="H5709" s="21"/>
      <c r="I5709" s="21"/>
      <c r="J5709" s="21"/>
      <c r="K5709" s="21"/>
      <c r="L5709" s="21"/>
      <c r="M5709" s="21"/>
      <c r="N5709" s="21" t="s">
        <v>11206</v>
      </c>
      <c r="O5709" s="21"/>
      <c r="P5709" s="21"/>
      <c r="Q5709" s="21"/>
      <c r="R5709" s="21" t="s">
        <v>11196</v>
      </c>
      <c r="S5709" s="21" t="s">
        <v>11202</v>
      </c>
      <c r="T5709" s="21" t="s">
        <v>11204</v>
      </c>
      <c r="U5709" s="23"/>
      <c r="V5709" s="23"/>
      <c r="W5709" s="15">
        <f t="shared" si="191"/>
        <v>45711</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11207</v>
      </c>
      <c r="D5710" s="21" t="s">
        <v>84</v>
      </c>
      <c r="E5710" s="21" t="s">
        <v>11208</v>
      </c>
      <c r="F5710" s="21"/>
      <c r="G5710" s="21"/>
      <c r="H5710" s="21" t="s">
        <v>11209</v>
      </c>
      <c r="I5710" s="21"/>
      <c r="J5710" s="21" t="s">
        <v>975</v>
      </c>
      <c r="K5710" s="21">
        <v>1.0</v>
      </c>
      <c r="L5710" s="21" t="s">
        <v>35</v>
      </c>
      <c r="M5710" s="21"/>
      <c r="N5710" s="21" t="s">
        <v>11210</v>
      </c>
      <c r="O5710" s="21"/>
      <c r="P5710" s="21"/>
      <c r="Q5710" s="21"/>
      <c r="R5710" s="21" t="s">
        <v>11196</v>
      </c>
      <c r="S5710" s="21" t="s">
        <v>11202</v>
      </c>
      <c r="T5710" s="21" t="s">
        <v>11211</v>
      </c>
      <c r="U5710" s="23"/>
      <c r="V5710" s="23"/>
      <c r="W5710" s="15">
        <f t="shared" si="191"/>
        <v>45711</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11196</v>
      </c>
      <c r="S5711" s="21" t="s">
        <v>11202</v>
      </c>
      <c r="T5711" s="21" t="s">
        <v>11204</v>
      </c>
      <c r="U5711" s="23"/>
      <c r="V5711" s="23"/>
      <c r="W5711" s="15">
        <f t="shared" si="191"/>
        <v>45711</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11183</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11196</v>
      </c>
      <c r="S5712" s="21" t="s">
        <v>11202</v>
      </c>
      <c r="T5712" s="21" t="s">
        <v>11204</v>
      </c>
      <c r="U5712" s="23"/>
      <c r="V5712" s="23"/>
      <c r="W5712" s="15">
        <f t="shared" si="191"/>
        <v>45711</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10712</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11196</v>
      </c>
      <c r="S5713" s="21" t="s">
        <v>11202</v>
      </c>
      <c r="T5713" s="21" t="s">
        <v>11204</v>
      </c>
      <c r="U5713" s="23"/>
      <c r="V5713" s="23"/>
      <c r="W5713" s="15">
        <f t="shared" si="191"/>
        <v>45711</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45711</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45711</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11212</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45711</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11197</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11212</v>
      </c>
      <c r="S5717" s="21" t="s">
        <v>11202</v>
      </c>
      <c r="T5717" s="21" t="s">
        <v>11213</v>
      </c>
      <c r="U5717" s="77"/>
      <c r="V5717" s="23"/>
      <c r="W5717" s="15">
        <f t="shared" si="191"/>
        <v>45711</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7047</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11212</v>
      </c>
      <c r="S5718" s="21" t="s">
        <v>11202</v>
      </c>
      <c r="T5718" s="21" t="s">
        <v>11213</v>
      </c>
      <c r="U5718" s="23"/>
      <c r="V5718" s="23"/>
      <c r="W5718" s="15">
        <f t="shared" si="191"/>
        <v>45711</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11214</v>
      </c>
      <c r="D5719" s="21" t="s">
        <v>118</v>
      </c>
      <c r="E5719" s="27" t="s">
        <v>5256</v>
      </c>
      <c r="F5719" s="21"/>
      <c r="G5719" s="21"/>
      <c r="H5719" s="21"/>
      <c r="I5719" s="21"/>
      <c r="J5719" s="21"/>
      <c r="K5719" s="21"/>
      <c r="L5719" s="21"/>
      <c r="M5719" s="21"/>
      <c r="N5719" s="21" t="s">
        <v>11215</v>
      </c>
      <c r="O5719" s="21"/>
      <c r="P5719" s="21"/>
      <c r="Q5719" s="21"/>
      <c r="R5719" s="21" t="s">
        <v>11212</v>
      </c>
      <c r="S5719" s="21" t="s">
        <v>11202</v>
      </c>
      <c r="T5719" s="21" t="s">
        <v>11216</v>
      </c>
      <c r="U5719" s="23"/>
      <c r="V5719" s="23"/>
      <c r="W5719" s="15">
        <f t="shared" si="191"/>
        <v>45711</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11217</v>
      </c>
      <c r="D5720" s="21" t="s">
        <v>84</v>
      </c>
      <c r="E5720" s="21" t="s">
        <v>11218</v>
      </c>
      <c r="F5720" s="21"/>
      <c r="G5720" s="21"/>
      <c r="H5720" s="21" t="s">
        <v>11219</v>
      </c>
      <c r="I5720" s="21" t="s">
        <v>11220</v>
      </c>
      <c r="J5720" s="21" t="s">
        <v>528</v>
      </c>
      <c r="K5720" s="21">
        <v>1.0</v>
      </c>
      <c r="L5720" s="21" t="s">
        <v>35</v>
      </c>
      <c r="M5720" s="21" t="s">
        <v>6085</v>
      </c>
      <c r="N5720" s="21" t="s">
        <v>11221</v>
      </c>
      <c r="O5720" s="21"/>
      <c r="P5720" s="21"/>
      <c r="Q5720" s="21"/>
      <c r="R5720" s="21" t="s">
        <v>11212</v>
      </c>
      <c r="S5720" s="21" t="s">
        <v>11202</v>
      </c>
      <c r="T5720" s="21" t="s">
        <v>11222</v>
      </c>
      <c r="U5720" s="23"/>
      <c r="V5720" s="23"/>
      <c r="W5720" s="15">
        <f t="shared" si="191"/>
        <v>45711</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11212</v>
      </c>
      <c r="S5721" s="21" t="s">
        <v>11202</v>
      </c>
      <c r="T5721" s="21" t="s">
        <v>11213</v>
      </c>
      <c r="U5721" s="23"/>
      <c r="V5721" s="23"/>
      <c r="W5721" s="15">
        <f t="shared" si="191"/>
        <v>45711</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11183</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11212</v>
      </c>
      <c r="S5722" s="21" t="s">
        <v>11202</v>
      </c>
      <c r="T5722" s="21" t="s">
        <v>11213</v>
      </c>
      <c r="U5722" s="23"/>
      <c r="V5722" s="23"/>
      <c r="W5722" s="15">
        <f t="shared" si="191"/>
        <v>45711</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10712</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11212</v>
      </c>
      <c r="S5723" s="21" t="s">
        <v>11202</v>
      </c>
      <c r="T5723" s="21" t="s">
        <v>11213</v>
      </c>
      <c r="U5723" s="23"/>
      <c r="V5723" s="23"/>
      <c r="W5723" s="15">
        <f t="shared" si="191"/>
        <v>45711</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45711</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45711</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11223</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45711</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11224</v>
      </c>
      <c r="D5727" s="21" t="s">
        <v>250</v>
      </c>
      <c r="E5727" s="21" t="s">
        <v>11225</v>
      </c>
      <c r="F5727" s="21"/>
      <c r="G5727" s="21"/>
      <c r="H5727" s="21" t="s">
        <v>11226</v>
      </c>
      <c r="I5727" s="21"/>
      <c r="J5727" s="21" t="s">
        <v>11227</v>
      </c>
      <c r="K5727" s="21">
        <v>1.0</v>
      </c>
      <c r="L5727" s="21" t="s">
        <v>35</v>
      </c>
      <c r="M5727" s="21"/>
      <c r="N5727" s="21" t="s">
        <v>11228</v>
      </c>
      <c r="O5727" s="21"/>
      <c r="P5727" s="21"/>
      <c r="Q5727" s="21"/>
      <c r="R5727" s="21" t="s">
        <v>11223</v>
      </c>
      <c r="S5727" s="21" t="s">
        <v>11229</v>
      </c>
      <c r="T5727" s="22" t="s">
        <v>11230</v>
      </c>
      <c r="U5727" s="23"/>
      <c r="V5727" s="23"/>
      <c r="W5727" s="15">
        <f t="shared" si="191"/>
        <v>45711</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7047</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11223</v>
      </c>
      <c r="S5728" s="21" t="s">
        <v>11229</v>
      </c>
      <c r="T5728" s="21" t="s">
        <v>11231</v>
      </c>
      <c r="U5728" s="23"/>
      <c r="V5728" s="23"/>
      <c r="W5728" s="15">
        <f t="shared" si="191"/>
        <v>45711</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11205</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11223</v>
      </c>
      <c r="S5729" s="21" t="s">
        <v>11229</v>
      </c>
      <c r="T5729" s="21" t="s">
        <v>11231</v>
      </c>
      <c r="U5729" s="23"/>
      <c r="V5729" s="23"/>
      <c r="W5729" s="15">
        <f t="shared" si="191"/>
        <v>45711</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11183</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11223</v>
      </c>
      <c r="S5730" s="21" t="s">
        <v>11229</v>
      </c>
      <c r="T5730" s="21" t="s">
        <v>11231</v>
      </c>
      <c r="U5730" s="23"/>
      <c r="V5730" s="23"/>
      <c r="W5730" s="15">
        <f t="shared" si="191"/>
        <v>45711</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10712</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11223</v>
      </c>
      <c r="S5731" s="21" t="s">
        <v>11229</v>
      </c>
      <c r="T5731" s="21" t="s">
        <v>11231</v>
      </c>
      <c r="U5731" s="23"/>
      <c r="V5731" s="23"/>
      <c r="W5731" s="15">
        <f t="shared" si="191"/>
        <v>45711</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45711</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45711</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11232</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45711</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11224</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11232</v>
      </c>
      <c r="S5735" s="21" t="s">
        <v>11229</v>
      </c>
      <c r="T5735" s="21" t="s">
        <v>11233</v>
      </c>
      <c r="U5735" s="77"/>
      <c r="V5735" s="23"/>
      <c r="W5735" s="15">
        <f t="shared" si="191"/>
        <v>45711</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7047</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11232</v>
      </c>
      <c r="S5736" s="21" t="s">
        <v>11229</v>
      </c>
      <c r="T5736" s="21" t="s">
        <v>11233</v>
      </c>
      <c r="U5736" s="23"/>
      <c r="V5736" s="23"/>
      <c r="W5736" s="15">
        <f t="shared" si="191"/>
        <v>45711</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11214</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11232</v>
      </c>
      <c r="S5737" s="21" t="s">
        <v>11229</v>
      </c>
      <c r="T5737" s="21" t="s">
        <v>11233</v>
      </c>
      <c r="U5737" s="23"/>
      <c r="V5737" s="23"/>
      <c r="W5737" s="15">
        <f t="shared" si="191"/>
        <v>45711</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11183</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11232</v>
      </c>
      <c r="S5738" s="21" t="s">
        <v>11229</v>
      </c>
      <c r="T5738" s="21" t="s">
        <v>11233</v>
      </c>
      <c r="U5738" s="23"/>
      <c r="V5738" s="23"/>
      <c r="W5738" s="15">
        <f t="shared" si="191"/>
        <v>45711</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10712</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11232</v>
      </c>
      <c r="S5739" s="21" t="s">
        <v>11229</v>
      </c>
      <c r="T5739" s="21" t="s">
        <v>11233</v>
      </c>
      <c r="U5739" s="23"/>
      <c r="V5739" s="23"/>
      <c r="W5739" s="15">
        <f t="shared" si="191"/>
        <v>45711</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45711</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45711</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11234</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45711</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11235</v>
      </c>
      <c r="D5743" s="21" t="s">
        <v>250</v>
      </c>
      <c r="E5743" s="21" t="s">
        <v>913</v>
      </c>
      <c r="F5743" s="21"/>
      <c r="G5743" s="21"/>
      <c r="H5743" s="21" t="s">
        <v>11236</v>
      </c>
      <c r="I5743" s="21" t="s">
        <v>11237</v>
      </c>
      <c r="J5743" s="21"/>
      <c r="K5743" s="21"/>
      <c r="L5743" s="21"/>
      <c r="M5743" s="21"/>
      <c r="N5743" s="21" t="s">
        <v>11238</v>
      </c>
      <c r="O5743" s="21" t="s">
        <v>65</v>
      </c>
      <c r="P5743" s="21" t="s">
        <v>11238</v>
      </c>
      <c r="Q5743" s="21"/>
      <c r="R5743" s="21" t="s">
        <v>11234</v>
      </c>
      <c r="S5743" s="21" t="s">
        <v>11239</v>
      </c>
      <c r="T5743" s="22" t="s">
        <v>11240</v>
      </c>
      <c r="U5743" s="23"/>
      <c r="V5743" s="23"/>
      <c r="W5743" s="15">
        <f t="shared" si="191"/>
        <v>45711</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11241</v>
      </c>
      <c r="D5744" s="21" t="s">
        <v>183</v>
      </c>
      <c r="E5744" s="21"/>
      <c r="F5744" s="21"/>
      <c r="G5744" s="21"/>
      <c r="H5744" s="21" t="s">
        <v>11242</v>
      </c>
      <c r="I5744" s="21" t="s">
        <v>11243</v>
      </c>
      <c r="J5744" s="21" t="s">
        <v>4872</v>
      </c>
      <c r="K5744" s="21">
        <v>1.0</v>
      </c>
      <c r="L5744" s="21" t="s">
        <v>35</v>
      </c>
      <c r="M5744" s="21"/>
      <c r="N5744" s="21" t="s">
        <v>11244</v>
      </c>
      <c r="O5744" s="21"/>
      <c r="P5744" s="21"/>
      <c r="Q5744" s="21"/>
      <c r="R5744" s="21" t="s">
        <v>11234</v>
      </c>
      <c r="S5744" s="21" t="s">
        <v>11239</v>
      </c>
      <c r="T5744" s="22" t="s">
        <v>11245</v>
      </c>
      <c r="U5744" s="23"/>
      <c r="V5744" s="23"/>
      <c r="W5744" s="15">
        <f t="shared" si="191"/>
        <v>45711</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11246</v>
      </c>
      <c r="D5745" s="21" t="s">
        <v>250</v>
      </c>
      <c r="E5745" s="21" t="s">
        <v>3421</v>
      </c>
      <c r="F5745" s="21"/>
      <c r="G5745" s="21"/>
      <c r="H5745" s="21" t="s">
        <v>11247</v>
      </c>
      <c r="I5745" s="21" t="s">
        <v>11248</v>
      </c>
      <c r="J5745" s="21" t="s">
        <v>11249</v>
      </c>
      <c r="K5745" s="21">
        <v>1.0</v>
      </c>
      <c r="L5745" s="21" t="s">
        <v>35</v>
      </c>
      <c r="M5745" s="21"/>
      <c r="N5745" s="21" t="s">
        <v>11250</v>
      </c>
      <c r="O5745" s="21"/>
      <c r="P5745" s="21"/>
      <c r="Q5745" s="21"/>
      <c r="R5745" s="21" t="s">
        <v>11234</v>
      </c>
      <c r="S5745" s="21" t="s">
        <v>11239</v>
      </c>
      <c r="T5745" s="21" t="s">
        <v>11251</v>
      </c>
      <c r="U5745" s="23"/>
      <c r="V5745" s="23"/>
      <c r="W5745" s="15">
        <f t="shared" si="191"/>
        <v>45711</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7047</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11234</v>
      </c>
      <c r="S5746" s="21" t="s">
        <v>11239</v>
      </c>
      <c r="T5746" s="21" t="s">
        <v>11252</v>
      </c>
      <c r="U5746" s="23"/>
      <c r="V5746" s="23"/>
      <c r="W5746" s="15">
        <f t="shared" si="191"/>
        <v>45711</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11205</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11234</v>
      </c>
      <c r="S5747" s="21" t="s">
        <v>11239</v>
      </c>
      <c r="T5747" s="21" t="s">
        <v>11252</v>
      </c>
      <c r="U5747" s="23"/>
      <c r="V5747" s="23"/>
      <c r="W5747" s="15">
        <f t="shared" si="191"/>
        <v>45711</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11183</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11234</v>
      </c>
      <c r="S5748" s="21" t="s">
        <v>11239</v>
      </c>
      <c r="T5748" s="21" t="s">
        <v>11252</v>
      </c>
      <c r="U5748" s="23"/>
      <c r="V5748" s="23"/>
      <c r="W5748" s="15">
        <f t="shared" si="191"/>
        <v>45711</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10712</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11234</v>
      </c>
      <c r="S5749" s="21" t="s">
        <v>11239</v>
      </c>
      <c r="T5749" s="21" t="s">
        <v>11252</v>
      </c>
      <c r="U5749" s="23"/>
      <c r="V5749" s="23"/>
      <c r="W5749" s="15">
        <f t="shared" si="191"/>
        <v>45711</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45711</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45711</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11253</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45711</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11235</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11253</v>
      </c>
      <c r="S5753" s="21" t="s">
        <v>11239</v>
      </c>
      <c r="T5753" s="21" t="s">
        <v>11254</v>
      </c>
      <c r="U5753" s="77"/>
      <c r="V5753" s="23"/>
      <c r="W5753" s="15">
        <f t="shared" si="191"/>
        <v>45711</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7047</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11253</v>
      </c>
      <c r="S5754" s="21" t="s">
        <v>11239</v>
      </c>
      <c r="T5754" s="21" t="s">
        <v>11254</v>
      </c>
      <c r="U5754" s="23"/>
      <c r="V5754" s="23"/>
      <c r="W5754" s="15">
        <f t="shared" si="191"/>
        <v>45711</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11214</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11253</v>
      </c>
      <c r="S5755" s="21" t="s">
        <v>11239</v>
      </c>
      <c r="T5755" s="21" t="s">
        <v>11254</v>
      </c>
      <c r="U5755" s="23"/>
      <c r="V5755" s="23"/>
      <c r="W5755" s="15">
        <f t="shared" si="191"/>
        <v>45711</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11183</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11253</v>
      </c>
      <c r="S5756" s="21" t="s">
        <v>11239</v>
      </c>
      <c r="T5756" s="21" t="s">
        <v>11254</v>
      </c>
      <c r="U5756" s="23"/>
      <c r="V5756" s="23"/>
      <c r="W5756" s="15">
        <f t="shared" si="191"/>
        <v>45711</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10712</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11253</v>
      </c>
      <c r="S5757" s="21" t="s">
        <v>11239</v>
      </c>
      <c r="T5757" s="21" t="s">
        <v>11254</v>
      </c>
      <c r="U5757" s="23"/>
      <c r="V5757" s="23"/>
      <c r="W5757" s="15">
        <f t="shared" si="191"/>
        <v>45711</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45711</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45711</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11255</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45711</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11255</v>
      </c>
      <c r="S5761" s="21" t="s">
        <v>11256</v>
      </c>
      <c r="T5761" s="21" t="s">
        <v>11257</v>
      </c>
      <c r="U5761" s="77"/>
      <c r="V5761" s="23"/>
      <c r="W5761" s="15">
        <f t="shared" si="191"/>
        <v>45711</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11258</v>
      </c>
      <c r="D5762" s="21" t="s">
        <v>250</v>
      </c>
      <c r="E5762" s="21" t="s">
        <v>11259</v>
      </c>
      <c r="F5762" s="21"/>
      <c r="G5762" s="21"/>
      <c r="H5762" s="21" t="s">
        <v>11260</v>
      </c>
      <c r="I5762" s="21" t="s">
        <v>11261</v>
      </c>
      <c r="J5762" s="21" t="s">
        <v>4872</v>
      </c>
      <c r="K5762" s="21">
        <v>1.0</v>
      </c>
      <c r="L5762" s="21" t="s">
        <v>35</v>
      </c>
      <c r="M5762" s="21"/>
      <c r="N5762" s="21" t="s">
        <v>11262</v>
      </c>
      <c r="O5762" s="21"/>
      <c r="P5762" s="21"/>
      <c r="Q5762" s="21"/>
      <c r="R5762" s="21" t="s">
        <v>11255</v>
      </c>
      <c r="S5762" s="21" t="s">
        <v>11256</v>
      </c>
      <c r="T5762" s="21" t="s">
        <v>11263</v>
      </c>
      <c r="U5762" s="23"/>
      <c r="V5762" s="23"/>
      <c r="W5762" s="15">
        <f t="shared" si="191"/>
        <v>45711</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7047</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11255</v>
      </c>
      <c r="S5763" s="21" t="s">
        <v>11256</v>
      </c>
      <c r="T5763" s="21" t="s">
        <v>11257</v>
      </c>
      <c r="U5763" s="23"/>
      <c r="V5763" s="23"/>
      <c r="W5763" s="15">
        <f t="shared" si="191"/>
        <v>45711</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11205</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11255</v>
      </c>
      <c r="S5764" s="21" t="s">
        <v>11256</v>
      </c>
      <c r="T5764" s="21" t="s">
        <v>11257</v>
      </c>
      <c r="U5764" s="23"/>
      <c r="V5764" s="23"/>
      <c r="W5764" s="15">
        <f t="shared" si="191"/>
        <v>45711</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11183</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11255</v>
      </c>
      <c r="S5765" s="21" t="s">
        <v>11256</v>
      </c>
      <c r="T5765" s="21" t="s">
        <v>11257</v>
      </c>
      <c r="U5765" s="23"/>
      <c r="V5765" s="23"/>
      <c r="W5765" s="15">
        <f t="shared" si="191"/>
        <v>45711</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10712</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11255</v>
      </c>
      <c r="S5766" s="21" t="s">
        <v>11256</v>
      </c>
      <c r="T5766" s="21" t="s">
        <v>11257</v>
      </c>
      <c r="U5766" s="23"/>
      <c r="V5766" s="23"/>
      <c r="W5766" s="15">
        <f t="shared" si="191"/>
        <v>45711</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45711</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45711</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11264</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45711</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11264</v>
      </c>
      <c r="S5770" s="21" t="s">
        <v>11256</v>
      </c>
      <c r="T5770" s="21" t="s">
        <v>11265</v>
      </c>
      <c r="U5770" s="77"/>
      <c r="V5770" s="23"/>
      <c r="W5770" s="15">
        <f t="shared" si="191"/>
        <v>45711</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11258</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11264</v>
      </c>
      <c r="S5771" s="21" t="s">
        <v>11256</v>
      </c>
      <c r="T5771" s="21" t="s">
        <v>11265</v>
      </c>
      <c r="U5771" s="23"/>
      <c r="V5771" s="23"/>
      <c r="W5771" s="15">
        <f t="shared" si="191"/>
        <v>45711</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7047</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11264</v>
      </c>
      <c r="S5772" s="21" t="s">
        <v>11256</v>
      </c>
      <c r="T5772" s="21" t="s">
        <v>11265</v>
      </c>
      <c r="U5772" s="23"/>
      <c r="V5772" s="23"/>
      <c r="W5772" s="15">
        <f t="shared" si="191"/>
        <v>45711</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11214</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11264</v>
      </c>
      <c r="S5773" s="21" t="s">
        <v>11256</v>
      </c>
      <c r="T5773" s="21" t="s">
        <v>11265</v>
      </c>
      <c r="U5773" s="23"/>
      <c r="V5773" s="23"/>
      <c r="W5773" s="15">
        <f t="shared" si="191"/>
        <v>45711</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11183</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11264</v>
      </c>
      <c r="S5774" s="21" t="s">
        <v>11256</v>
      </c>
      <c r="T5774" s="21" t="s">
        <v>11265</v>
      </c>
      <c r="U5774" s="23"/>
      <c r="V5774" s="23"/>
      <c r="W5774" s="15">
        <f t="shared" si="191"/>
        <v>45711</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10712</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11264</v>
      </c>
      <c r="S5775" s="21" t="s">
        <v>11256</v>
      </c>
      <c r="T5775" s="21" t="s">
        <v>11265</v>
      </c>
      <c r="U5775" s="23"/>
      <c r="V5775" s="23"/>
      <c r="W5775" s="15">
        <f t="shared" si="191"/>
        <v>45711</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45711</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11266</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45711</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11267</v>
      </c>
      <c r="D5778" s="132" t="s">
        <v>47</v>
      </c>
      <c r="E5778" s="127" t="s">
        <v>11268</v>
      </c>
      <c r="F5778" s="132"/>
      <c r="G5778" s="132"/>
      <c r="H5778" s="127" t="s">
        <v>11269</v>
      </c>
      <c r="I5778" s="132"/>
      <c r="J5778" s="132"/>
      <c r="K5778" s="132"/>
      <c r="L5778" s="132"/>
      <c r="M5778" s="132"/>
      <c r="N5778" s="127" t="s">
        <v>11270</v>
      </c>
      <c r="O5778" s="132" t="s">
        <v>65</v>
      </c>
      <c r="P5778" s="127" t="s">
        <v>11270</v>
      </c>
      <c r="Q5778" s="132"/>
      <c r="R5778" s="145" t="s">
        <v>11264</v>
      </c>
      <c r="S5778" s="132" t="s">
        <v>11256</v>
      </c>
      <c r="T5778" s="127" t="s">
        <v>11271</v>
      </c>
      <c r="U5778" s="134"/>
      <c r="V5778" s="134"/>
      <c r="W5778" s="15">
        <f t="shared" si="191"/>
        <v>45711</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11272</v>
      </c>
      <c r="D5779" s="157" t="s">
        <v>250</v>
      </c>
      <c r="E5779" s="154" t="s">
        <v>612</v>
      </c>
      <c r="F5779" s="151"/>
      <c r="G5779" s="151"/>
      <c r="H5779" s="157" t="s">
        <v>11273</v>
      </c>
      <c r="I5779" s="157" t="s">
        <v>11274</v>
      </c>
      <c r="J5779" s="151"/>
      <c r="K5779" s="151"/>
      <c r="L5779" s="151"/>
      <c r="M5779" s="151"/>
      <c r="N5779" s="157" t="s">
        <v>11171</v>
      </c>
      <c r="O5779" s="151"/>
      <c r="P5779" s="132"/>
      <c r="Q5779" s="132"/>
      <c r="R5779" s="132" t="s">
        <v>11264</v>
      </c>
      <c r="S5779" s="132" t="s">
        <v>11256</v>
      </c>
      <c r="T5779" s="127" t="s">
        <v>11275</v>
      </c>
      <c r="U5779" s="158"/>
      <c r="V5779" s="134"/>
      <c r="W5779" s="15">
        <f t="shared" si="191"/>
        <v>45711</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5885</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11264</v>
      </c>
      <c r="S5780" s="132" t="s">
        <v>11256</v>
      </c>
      <c r="T5780" s="137" t="s">
        <v>11266</v>
      </c>
      <c r="U5780" s="134"/>
      <c r="V5780" s="134"/>
      <c r="W5780" s="15">
        <f t="shared" si="191"/>
        <v>45711</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11264</v>
      </c>
      <c r="S5781" s="132" t="s">
        <v>11256</v>
      </c>
      <c r="T5781" s="137" t="s">
        <v>11266</v>
      </c>
      <c r="U5781" s="134"/>
      <c r="V5781" s="134"/>
      <c r="W5781" s="15">
        <f t="shared" si="191"/>
        <v>45711</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45711</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45711</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11276</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45711</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11276</v>
      </c>
      <c r="S5785" s="21" t="s">
        <v>11277</v>
      </c>
      <c r="T5785" s="21" t="s">
        <v>11278</v>
      </c>
      <c r="U5785" s="77"/>
      <c r="V5785" s="23"/>
      <c r="W5785" s="15">
        <f t="shared" si="191"/>
        <v>45711</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11279</v>
      </c>
      <c r="D5786" s="21" t="s">
        <v>2073</v>
      </c>
      <c r="E5786" s="21" t="s">
        <v>11280</v>
      </c>
      <c r="F5786" s="21"/>
      <c r="G5786" s="21"/>
      <c r="H5786" s="21" t="s">
        <v>11281</v>
      </c>
      <c r="I5786" s="21"/>
      <c r="J5786" s="21" t="s">
        <v>11282</v>
      </c>
      <c r="K5786" s="21">
        <v>1.0</v>
      </c>
      <c r="L5786" s="21" t="s">
        <v>35</v>
      </c>
      <c r="M5786" s="21"/>
      <c r="N5786" s="21" t="s">
        <v>11283</v>
      </c>
      <c r="O5786" s="21"/>
      <c r="P5786" s="21"/>
      <c r="Q5786" s="21"/>
      <c r="R5786" s="21" t="s">
        <v>11276</v>
      </c>
      <c r="S5786" s="21" t="s">
        <v>11277</v>
      </c>
      <c r="T5786" s="21" t="s">
        <v>11284</v>
      </c>
      <c r="U5786" s="23"/>
      <c r="V5786" s="23"/>
      <c r="W5786" s="15">
        <f t="shared" si="191"/>
        <v>45711</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7047</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11276</v>
      </c>
      <c r="S5787" s="21" t="s">
        <v>11277</v>
      </c>
      <c r="T5787" s="21" t="s">
        <v>11278</v>
      </c>
      <c r="U5787" s="23"/>
      <c r="V5787" s="23"/>
      <c r="W5787" s="15">
        <f t="shared" si="191"/>
        <v>45711</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11205</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11276</v>
      </c>
      <c r="S5788" s="21" t="s">
        <v>11277</v>
      </c>
      <c r="T5788" s="21" t="s">
        <v>11278</v>
      </c>
      <c r="U5788" s="23"/>
      <c r="V5788" s="23"/>
      <c r="W5788" s="15">
        <f t="shared" si="191"/>
        <v>45711</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11183</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11276</v>
      </c>
      <c r="S5789" s="21" t="s">
        <v>11277</v>
      </c>
      <c r="T5789" s="21" t="s">
        <v>11278</v>
      </c>
      <c r="U5789" s="23"/>
      <c r="V5789" s="23"/>
      <c r="W5789" s="15">
        <f t="shared" si="191"/>
        <v>45711</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10712</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11276</v>
      </c>
      <c r="S5790" s="21" t="s">
        <v>11277</v>
      </c>
      <c r="T5790" s="21" t="s">
        <v>11278</v>
      </c>
      <c r="U5790" s="23"/>
      <c r="V5790" s="23"/>
      <c r="W5790" s="15">
        <f t="shared" si="191"/>
        <v>45711</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45711</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45711</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11285</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45711</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11285</v>
      </c>
      <c r="S5794" s="21" t="s">
        <v>11277</v>
      </c>
      <c r="T5794" s="21" t="s">
        <v>11286</v>
      </c>
      <c r="U5794" s="77"/>
      <c r="V5794" s="23"/>
      <c r="W5794" s="15">
        <f t="shared" si="191"/>
        <v>45711</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11279</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11285</v>
      </c>
      <c r="S5795" s="21" t="s">
        <v>11277</v>
      </c>
      <c r="T5795" s="21" t="s">
        <v>11286</v>
      </c>
      <c r="U5795" s="23"/>
      <c r="V5795" s="23"/>
      <c r="W5795" s="15">
        <f t="shared" si="191"/>
        <v>45711</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7047</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11285</v>
      </c>
      <c r="S5796" s="21" t="s">
        <v>11277</v>
      </c>
      <c r="T5796" s="21" t="s">
        <v>11286</v>
      </c>
      <c r="U5796" s="23"/>
      <c r="V5796" s="23"/>
      <c r="W5796" s="15">
        <f t="shared" si="191"/>
        <v>45711</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11214</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11285</v>
      </c>
      <c r="S5797" s="21" t="s">
        <v>11277</v>
      </c>
      <c r="T5797" s="21" t="s">
        <v>11286</v>
      </c>
      <c r="U5797" s="23"/>
      <c r="V5797" s="23"/>
      <c r="W5797" s="15">
        <f t="shared" si="191"/>
        <v>45711</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11183</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11285</v>
      </c>
      <c r="S5798" s="21" t="s">
        <v>11277</v>
      </c>
      <c r="T5798" s="21" t="s">
        <v>11286</v>
      </c>
      <c r="U5798" s="23"/>
      <c r="V5798" s="23"/>
      <c r="W5798" s="15">
        <f t="shared" si="191"/>
        <v>45711</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10712</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11285</v>
      </c>
      <c r="S5799" s="21" t="s">
        <v>11277</v>
      </c>
      <c r="T5799" s="21" t="s">
        <v>11286</v>
      </c>
      <c r="U5799" s="23"/>
      <c r="V5799" s="23"/>
      <c r="W5799" s="15">
        <f t="shared" si="191"/>
        <v>45711</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45711</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45711</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11287</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45711</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11288</v>
      </c>
      <c r="D5803" s="21" t="s">
        <v>250</v>
      </c>
      <c r="E5803" s="21" t="s">
        <v>11289</v>
      </c>
      <c r="F5803" s="21"/>
      <c r="G5803" s="21"/>
      <c r="H5803" s="21" t="s">
        <v>11290</v>
      </c>
      <c r="I5803" s="21" t="s">
        <v>11291</v>
      </c>
      <c r="J5803" s="21"/>
      <c r="K5803" s="21"/>
      <c r="L5803" s="21"/>
      <c r="M5803" s="21"/>
      <c r="N5803" s="21" t="s">
        <v>11292</v>
      </c>
      <c r="O5803" s="21" t="s">
        <v>65</v>
      </c>
      <c r="P5803" s="21" t="s">
        <v>11292</v>
      </c>
      <c r="Q5803" s="21"/>
      <c r="R5803" s="21" t="s">
        <v>11287</v>
      </c>
      <c r="S5803" s="21" t="s">
        <v>11293</v>
      </c>
      <c r="T5803" s="22" t="s">
        <v>11294</v>
      </c>
      <c r="U5803" s="23"/>
      <c r="V5803" s="23"/>
      <c r="W5803" s="15">
        <f t="shared" si="191"/>
        <v>45711</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7757</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11287</v>
      </c>
      <c r="S5804" s="21" t="s">
        <v>11293</v>
      </c>
      <c r="T5804" s="21" t="s">
        <v>11295</v>
      </c>
      <c r="U5804" s="23"/>
      <c r="V5804" s="23"/>
      <c r="W5804" s="15">
        <f t="shared" si="191"/>
        <v>45711</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11296</v>
      </c>
      <c r="D5805" s="27" t="s">
        <v>47</v>
      </c>
      <c r="E5805" s="21" t="s">
        <v>11297</v>
      </c>
      <c r="F5805" s="21"/>
      <c r="G5805" s="21"/>
      <c r="H5805" s="27" t="s">
        <v>11298</v>
      </c>
      <c r="I5805" s="21"/>
      <c r="J5805" s="21" t="s">
        <v>11299</v>
      </c>
      <c r="K5805" s="21">
        <v>8.0</v>
      </c>
      <c r="L5805" s="21" t="s">
        <v>196</v>
      </c>
      <c r="M5805" s="21"/>
      <c r="N5805" s="21" t="s">
        <v>11300</v>
      </c>
      <c r="O5805" s="21"/>
      <c r="P5805" s="21"/>
      <c r="Q5805" s="21"/>
      <c r="R5805" s="21" t="s">
        <v>11287</v>
      </c>
      <c r="S5805" s="21" t="s">
        <v>11293</v>
      </c>
      <c r="T5805" s="21" t="s">
        <v>11301</v>
      </c>
      <c r="U5805" s="23"/>
      <c r="V5805" s="23"/>
      <c r="W5805" s="15">
        <f t="shared" si="191"/>
        <v>45711</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7047</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11287</v>
      </c>
      <c r="S5806" s="21" t="s">
        <v>11293</v>
      </c>
      <c r="T5806" s="21" t="s">
        <v>11295</v>
      </c>
      <c r="U5806" s="23"/>
      <c r="V5806" s="23"/>
      <c r="W5806" s="15">
        <f t="shared" si="191"/>
        <v>45711</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11205</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11287</v>
      </c>
      <c r="S5807" s="21" t="s">
        <v>11293</v>
      </c>
      <c r="T5807" s="21" t="s">
        <v>11295</v>
      </c>
      <c r="U5807" s="23"/>
      <c r="V5807" s="23"/>
      <c r="W5807" s="15">
        <f t="shared" si="191"/>
        <v>45711</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11183</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11287</v>
      </c>
      <c r="S5808" s="21" t="s">
        <v>11293</v>
      </c>
      <c r="T5808" s="21" t="s">
        <v>11295</v>
      </c>
      <c r="U5808" s="23"/>
      <c r="V5808" s="23"/>
      <c r="W5808" s="15">
        <f t="shared" si="191"/>
        <v>45711</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10712</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11287</v>
      </c>
      <c r="S5809" s="21" t="s">
        <v>11293</v>
      </c>
      <c r="T5809" s="21" t="s">
        <v>11295</v>
      </c>
      <c r="U5809" s="23"/>
      <c r="V5809" s="23"/>
      <c r="W5809" s="15">
        <f t="shared" si="191"/>
        <v>45711</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45711</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45711</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11302</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45711</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11288</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11302</v>
      </c>
      <c r="S5813" s="21" t="s">
        <v>11293</v>
      </c>
      <c r="T5813" s="21" t="s">
        <v>11303</v>
      </c>
      <c r="U5813" s="77"/>
      <c r="V5813" s="23"/>
      <c r="W5813" s="15">
        <f t="shared" si="191"/>
        <v>45711</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7047</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11302</v>
      </c>
      <c r="S5814" s="21" t="s">
        <v>11293</v>
      </c>
      <c r="T5814" s="21" t="s">
        <v>11303</v>
      </c>
      <c r="U5814" s="23"/>
      <c r="V5814" s="23"/>
      <c r="W5814" s="15">
        <f t="shared" si="191"/>
        <v>45711</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11214</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11302</v>
      </c>
      <c r="S5815" s="21" t="s">
        <v>11293</v>
      </c>
      <c r="T5815" s="21" t="s">
        <v>11303</v>
      </c>
      <c r="U5815" s="23"/>
      <c r="V5815" s="23"/>
      <c r="W5815" s="15">
        <f t="shared" si="191"/>
        <v>45711</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11183</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11302</v>
      </c>
      <c r="S5816" s="21" t="s">
        <v>11293</v>
      </c>
      <c r="T5816" s="21" t="s">
        <v>11303</v>
      </c>
      <c r="U5816" s="23"/>
      <c r="V5816" s="23"/>
      <c r="W5816" s="15">
        <f t="shared" si="191"/>
        <v>45711</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10712</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11302</v>
      </c>
      <c r="S5817" s="21" t="s">
        <v>11293</v>
      </c>
      <c r="T5817" s="21" t="s">
        <v>11303</v>
      </c>
      <c r="U5817" s="23"/>
      <c r="V5817" s="23"/>
      <c r="W5817" s="15">
        <f t="shared" si="191"/>
        <v>45711</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45711</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45711</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11304</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45711</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11304</v>
      </c>
      <c r="S5821" s="21" t="s">
        <v>11305</v>
      </c>
      <c r="T5821" s="21" t="s">
        <v>11306</v>
      </c>
      <c r="U5821" s="77"/>
      <c r="V5821" s="23"/>
      <c r="W5821" s="15">
        <f t="shared" si="191"/>
        <v>45711</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11307</v>
      </c>
      <c r="D5822" s="21" t="s">
        <v>29</v>
      </c>
      <c r="E5822" s="21" t="s">
        <v>11308</v>
      </c>
      <c r="F5822" s="21"/>
      <c r="G5822" s="21"/>
      <c r="H5822" s="21" t="s">
        <v>11309</v>
      </c>
      <c r="I5822" s="21" t="s">
        <v>11310</v>
      </c>
      <c r="J5822" s="21"/>
      <c r="K5822" s="21"/>
      <c r="L5822" s="21"/>
      <c r="M5822" s="21"/>
      <c r="N5822" s="21" t="s">
        <v>11311</v>
      </c>
      <c r="O5822" s="21" t="s">
        <v>178</v>
      </c>
      <c r="P5822" s="21" t="s">
        <v>11312</v>
      </c>
      <c r="Q5822" s="21"/>
      <c r="R5822" s="21" t="s">
        <v>11304</v>
      </c>
      <c r="S5822" s="21" t="s">
        <v>11305</v>
      </c>
      <c r="T5822" s="21" t="s">
        <v>11313</v>
      </c>
      <c r="U5822" s="23"/>
      <c r="V5822" s="23"/>
      <c r="W5822" s="15">
        <f t="shared" si="191"/>
        <v>45711</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11304</v>
      </c>
      <c r="S5823" s="21" t="s">
        <v>11305</v>
      </c>
      <c r="T5823" s="21" t="s">
        <v>11306</v>
      </c>
      <c r="U5823" s="23"/>
      <c r="V5823" s="23"/>
      <c r="W5823" s="15">
        <f t="shared" si="191"/>
        <v>45711</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11314</v>
      </c>
      <c r="D5824" s="21" t="s">
        <v>250</v>
      </c>
      <c r="E5824" s="21" t="s">
        <v>11315</v>
      </c>
      <c r="F5824" s="21"/>
      <c r="G5824" s="21"/>
      <c r="H5824" s="21" t="s">
        <v>11316</v>
      </c>
      <c r="I5824" s="21"/>
      <c r="J5824" s="21" t="s">
        <v>11317</v>
      </c>
      <c r="K5824" s="21">
        <v>1.0</v>
      </c>
      <c r="L5824" s="21" t="s">
        <v>196</v>
      </c>
      <c r="M5824" s="21" t="s">
        <v>11318</v>
      </c>
      <c r="N5824" s="21" t="s">
        <v>11319</v>
      </c>
      <c r="O5824" s="21"/>
      <c r="P5824" s="21"/>
      <c r="Q5824" s="21"/>
      <c r="R5824" s="21" t="s">
        <v>11304</v>
      </c>
      <c r="S5824" s="21" t="s">
        <v>11305</v>
      </c>
      <c r="T5824" s="21" t="s">
        <v>11320</v>
      </c>
      <c r="U5824" s="23"/>
      <c r="V5824" s="23"/>
      <c r="W5824" s="15">
        <f t="shared" si="191"/>
        <v>45711</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7047</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11304</v>
      </c>
      <c r="S5825" s="21" t="s">
        <v>11305</v>
      </c>
      <c r="T5825" s="21" t="s">
        <v>11306</v>
      </c>
      <c r="U5825" s="23"/>
      <c r="V5825" s="23"/>
      <c r="W5825" s="15">
        <f t="shared" si="191"/>
        <v>45711</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11205</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11304</v>
      </c>
      <c r="S5826" s="21" t="s">
        <v>11305</v>
      </c>
      <c r="T5826" s="21" t="s">
        <v>11306</v>
      </c>
      <c r="U5826" s="23"/>
      <c r="V5826" s="23"/>
      <c r="W5826" s="15">
        <f t="shared" si="191"/>
        <v>45711</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11183</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11304</v>
      </c>
      <c r="S5827" s="21" t="s">
        <v>11305</v>
      </c>
      <c r="T5827" s="21" t="s">
        <v>11306</v>
      </c>
      <c r="U5827" s="23"/>
      <c r="V5827" s="23"/>
      <c r="W5827" s="15">
        <f t="shared" si="191"/>
        <v>45711</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10712</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11304</v>
      </c>
      <c r="S5828" s="21" t="s">
        <v>11305</v>
      </c>
      <c r="T5828" s="21" t="s">
        <v>11306</v>
      </c>
      <c r="U5828" s="23"/>
      <c r="V5828" s="23"/>
      <c r="W5828" s="15">
        <f t="shared" si="191"/>
        <v>45711</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45711</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45711</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11321</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45711</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11321</v>
      </c>
      <c r="S5832" s="21" t="s">
        <v>11305</v>
      </c>
      <c r="T5832" s="21" t="s">
        <v>11322</v>
      </c>
      <c r="U5832" s="77"/>
      <c r="V5832" s="23"/>
      <c r="W5832" s="15">
        <f t="shared" si="191"/>
        <v>45711</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11307</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11321</v>
      </c>
      <c r="S5833" s="21" t="s">
        <v>11305</v>
      </c>
      <c r="T5833" s="21" t="s">
        <v>11322</v>
      </c>
      <c r="U5833" s="23"/>
      <c r="V5833" s="23"/>
      <c r="W5833" s="15">
        <f t="shared" si="191"/>
        <v>45711</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7047</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11321</v>
      </c>
      <c r="S5834" s="21" t="s">
        <v>11305</v>
      </c>
      <c r="T5834" s="21" t="s">
        <v>11322</v>
      </c>
      <c r="U5834" s="23"/>
      <c r="V5834" s="23"/>
      <c r="W5834" s="15">
        <f t="shared" si="191"/>
        <v>45711</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11214</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11321</v>
      </c>
      <c r="S5835" s="21" t="s">
        <v>11305</v>
      </c>
      <c r="T5835" s="21" t="s">
        <v>11322</v>
      </c>
      <c r="U5835" s="23"/>
      <c r="V5835" s="23"/>
      <c r="W5835" s="15">
        <f t="shared" si="191"/>
        <v>45711</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11183</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11321</v>
      </c>
      <c r="S5836" s="21" t="s">
        <v>11305</v>
      </c>
      <c r="T5836" s="21" t="s">
        <v>11322</v>
      </c>
      <c r="U5836" s="23"/>
      <c r="V5836" s="23"/>
      <c r="W5836" s="15">
        <f t="shared" si="191"/>
        <v>45711</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10712</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11321</v>
      </c>
      <c r="S5837" s="21" t="s">
        <v>11305</v>
      </c>
      <c r="T5837" s="21" t="s">
        <v>11322</v>
      </c>
      <c r="U5837" s="23"/>
      <c r="V5837" s="23"/>
      <c r="W5837" s="15">
        <f t="shared" si="191"/>
        <v>45711</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45711</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45711</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11323</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45711</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11323</v>
      </c>
      <c r="S5841" s="21" t="s">
        <v>11324</v>
      </c>
      <c r="T5841" s="21" t="s">
        <v>11325</v>
      </c>
      <c r="U5841" s="77"/>
      <c r="V5841" s="23"/>
      <c r="W5841" s="15">
        <f t="shared" si="191"/>
        <v>45711</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11326</v>
      </c>
      <c r="D5842" s="21" t="s">
        <v>29</v>
      </c>
      <c r="E5842" s="21" t="s">
        <v>11327</v>
      </c>
      <c r="F5842" s="21"/>
      <c r="G5842" s="21"/>
      <c r="H5842" s="21" t="s">
        <v>11328</v>
      </c>
      <c r="I5842" s="21"/>
      <c r="J5842" s="21"/>
      <c r="K5842" s="21"/>
      <c r="L5842" s="21"/>
      <c r="M5842" s="21"/>
      <c r="N5842" s="21" t="s">
        <v>11329</v>
      </c>
      <c r="O5842" s="21" t="s">
        <v>178</v>
      </c>
      <c r="P5842" s="21" t="s">
        <v>11330</v>
      </c>
      <c r="Q5842" s="21"/>
      <c r="R5842" s="21" t="s">
        <v>11323</v>
      </c>
      <c r="S5842" s="21" t="s">
        <v>11324</v>
      </c>
      <c r="T5842" s="21" t="s">
        <v>11331</v>
      </c>
      <c r="U5842" s="23"/>
      <c r="V5842" s="23"/>
      <c r="W5842" s="15">
        <f t="shared" si="191"/>
        <v>45711</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11332</v>
      </c>
      <c r="D5843" s="21" t="s">
        <v>47</v>
      </c>
      <c r="E5843" s="21" t="s">
        <v>612</v>
      </c>
      <c r="F5843" s="21"/>
      <c r="G5843" s="21"/>
      <c r="H5843" s="21" t="s">
        <v>11333</v>
      </c>
      <c r="I5843" s="21"/>
      <c r="J5843" s="21" t="s">
        <v>11334</v>
      </c>
      <c r="K5843" s="21">
        <v>1.0</v>
      </c>
      <c r="L5843" s="21" t="s">
        <v>35</v>
      </c>
      <c r="M5843" s="21"/>
      <c r="N5843" s="21" t="s">
        <v>11335</v>
      </c>
      <c r="O5843" s="21"/>
      <c r="P5843" s="21"/>
      <c r="Q5843" s="21"/>
      <c r="R5843" s="21" t="s">
        <v>11323</v>
      </c>
      <c r="S5843" s="21" t="s">
        <v>11324</v>
      </c>
      <c r="T5843" s="21" t="s">
        <v>11336</v>
      </c>
      <c r="U5843" s="23"/>
      <c r="V5843" s="23"/>
      <c r="W5843" s="15">
        <f t="shared" si="191"/>
        <v>45711</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11314</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11323</v>
      </c>
      <c r="S5844" s="21" t="s">
        <v>11324</v>
      </c>
      <c r="T5844" s="21" t="s">
        <v>11325</v>
      </c>
      <c r="U5844" s="23"/>
      <c r="V5844" s="23"/>
      <c r="W5844" s="15">
        <f t="shared" si="191"/>
        <v>45711</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7047</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11323</v>
      </c>
      <c r="S5845" s="21" t="s">
        <v>11324</v>
      </c>
      <c r="T5845" s="21" t="s">
        <v>11325</v>
      </c>
      <c r="U5845" s="23"/>
      <c r="V5845" s="23"/>
      <c r="W5845" s="15">
        <f t="shared" si="191"/>
        <v>45711</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11205</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11323</v>
      </c>
      <c r="S5846" s="21" t="s">
        <v>11324</v>
      </c>
      <c r="T5846" s="21" t="s">
        <v>11325</v>
      </c>
      <c r="U5846" s="23"/>
      <c r="V5846" s="23"/>
      <c r="W5846" s="15">
        <f t="shared" si="191"/>
        <v>45711</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11183</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11323</v>
      </c>
      <c r="S5847" s="21" t="s">
        <v>11324</v>
      </c>
      <c r="T5847" s="21" t="s">
        <v>11325</v>
      </c>
      <c r="U5847" s="23"/>
      <c r="V5847" s="23"/>
      <c r="W5847" s="15">
        <f t="shared" si="191"/>
        <v>45711</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10712</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11323</v>
      </c>
      <c r="S5848" s="21" t="s">
        <v>11324</v>
      </c>
      <c r="T5848" s="21" t="s">
        <v>11325</v>
      </c>
      <c r="U5848" s="23"/>
      <c r="V5848" s="23"/>
      <c r="W5848" s="15">
        <f t="shared" si="191"/>
        <v>45711</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45711</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45711</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11337</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45711</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11337</v>
      </c>
      <c r="S5852" s="21" t="s">
        <v>11324</v>
      </c>
      <c r="T5852" s="27" t="s">
        <v>11338</v>
      </c>
      <c r="U5852" s="77"/>
      <c r="V5852" s="23"/>
      <c r="W5852" s="15">
        <f t="shared" si="191"/>
        <v>45711</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11326</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11323</v>
      </c>
      <c r="S5853" s="21" t="s">
        <v>11324</v>
      </c>
      <c r="T5853" s="27" t="s">
        <v>11338</v>
      </c>
      <c r="U5853" s="23"/>
      <c r="V5853" s="23"/>
      <c r="W5853" s="15">
        <f t="shared" si="191"/>
        <v>45711</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7047</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11323</v>
      </c>
      <c r="S5854" s="21" t="s">
        <v>11324</v>
      </c>
      <c r="T5854" s="27" t="s">
        <v>11338</v>
      </c>
      <c r="U5854" s="23"/>
      <c r="V5854" s="23"/>
      <c r="W5854" s="15">
        <f t="shared" si="191"/>
        <v>45711</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11214</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11323</v>
      </c>
      <c r="S5855" s="21" t="s">
        <v>11324</v>
      </c>
      <c r="T5855" s="27" t="s">
        <v>11338</v>
      </c>
      <c r="U5855" s="23"/>
      <c r="V5855" s="23"/>
      <c r="W5855" s="15">
        <f t="shared" si="191"/>
        <v>45711</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11183</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11323</v>
      </c>
      <c r="S5856" s="21" t="s">
        <v>11324</v>
      </c>
      <c r="T5856" s="27" t="s">
        <v>11338</v>
      </c>
      <c r="U5856" s="23"/>
      <c r="V5856" s="23"/>
      <c r="W5856" s="15">
        <f t="shared" si="191"/>
        <v>45711</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10712</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11323</v>
      </c>
      <c r="S5857" s="21" t="s">
        <v>11324</v>
      </c>
      <c r="T5857" s="27" t="s">
        <v>11338</v>
      </c>
      <c r="U5857" s="23"/>
      <c r="V5857" s="23"/>
      <c r="W5857" s="15">
        <f t="shared" si="191"/>
        <v>45711</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45711</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45711</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11339</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45711</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11339</v>
      </c>
      <c r="S5861" s="21" t="s">
        <v>11340</v>
      </c>
      <c r="T5861" s="21" t="s">
        <v>11341</v>
      </c>
      <c r="U5861" s="77"/>
      <c r="V5861" s="23"/>
      <c r="W5861" s="15">
        <f t="shared" si="191"/>
        <v>45711</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11342</v>
      </c>
      <c r="D5862" s="21" t="s">
        <v>29</v>
      </c>
      <c r="E5862" s="21" t="s">
        <v>11343</v>
      </c>
      <c r="F5862" s="21"/>
      <c r="G5862" s="21"/>
      <c r="H5862" s="21" t="s">
        <v>11344</v>
      </c>
      <c r="I5862" s="21"/>
      <c r="J5862" s="21"/>
      <c r="K5862" s="21"/>
      <c r="L5862" s="21"/>
      <c r="M5862" s="21"/>
      <c r="N5862" s="21" t="s">
        <v>11345</v>
      </c>
      <c r="O5862" s="21" t="s">
        <v>178</v>
      </c>
      <c r="P5862" s="21" t="s">
        <v>11346</v>
      </c>
      <c r="Q5862" s="21"/>
      <c r="R5862" s="21" t="s">
        <v>11339</v>
      </c>
      <c r="S5862" s="21" t="s">
        <v>11340</v>
      </c>
      <c r="T5862" s="21" t="s">
        <v>11347</v>
      </c>
      <c r="U5862" s="23"/>
      <c r="V5862" s="23"/>
      <c r="W5862" s="15">
        <f t="shared" si="191"/>
        <v>45711</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11348</v>
      </c>
      <c r="D5863" s="21" t="s">
        <v>47</v>
      </c>
      <c r="E5863" s="21" t="s">
        <v>921</v>
      </c>
      <c r="F5863" s="21"/>
      <c r="G5863" s="21"/>
      <c r="H5863" s="21" t="s">
        <v>10560</v>
      </c>
      <c r="I5863" s="21" t="s">
        <v>11349</v>
      </c>
      <c r="J5863" s="21"/>
      <c r="K5863" s="21"/>
      <c r="L5863" s="21"/>
      <c r="M5863" s="21"/>
      <c r="N5863" s="21"/>
      <c r="O5863" s="21"/>
      <c r="P5863" s="21"/>
      <c r="Q5863" s="21"/>
      <c r="R5863" s="21" t="s">
        <v>11339</v>
      </c>
      <c r="S5863" s="21" t="s">
        <v>11340</v>
      </c>
      <c r="T5863" s="21" t="s">
        <v>11350</v>
      </c>
      <c r="U5863" s="23"/>
      <c r="V5863" s="23"/>
      <c r="W5863" s="15">
        <f t="shared" si="191"/>
        <v>45711</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11314</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11339</v>
      </c>
      <c r="S5864" s="21" t="s">
        <v>11340</v>
      </c>
      <c r="T5864" s="21" t="s">
        <v>11341</v>
      </c>
      <c r="U5864" s="23"/>
      <c r="V5864" s="23"/>
      <c r="W5864" s="15">
        <f t="shared" si="191"/>
        <v>45711</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7047</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11339</v>
      </c>
      <c r="S5865" s="21" t="s">
        <v>11340</v>
      </c>
      <c r="T5865" s="21" t="s">
        <v>11341</v>
      </c>
      <c r="U5865" s="23"/>
      <c r="V5865" s="23"/>
      <c r="W5865" s="15">
        <f t="shared" si="191"/>
        <v>45711</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11205</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11339</v>
      </c>
      <c r="S5866" s="21" t="s">
        <v>11340</v>
      </c>
      <c r="T5866" s="21" t="s">
        <v>11341</v>
      </c>
      <c r="U5866" s="23"/>
      <c r="V5866" s="23"/>
      <c r="W5866" s="15">
        <f t="shared" si="191"/>
        <v>45711</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11183</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11339</v>
      </c>
      <c r="S5867" s="21" t="s">
        <v>11340</v>
      </c>
      <c r="T5867" s="21" t="s">
        <v>11341</v>
      </c>
      <c r="U5867" s="23"/>
      <c r="V5867" s="23"/>
      <c r="W5867" s="15">
        <f t="shared" si="191"/>
        <v>45711</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10712</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11339</v>
      </c>
      <c r="S5868" s="21" t="s">
        <v>11340</v>
      </c>
      <c r="T5868" s="21" t="s">
        <v>11341</v>
      </c>
      <c r="U5868" s="23"/>
      <c r="V5868" s="23"/>
      <c r="W5868" s="15">
        <f t="shared" si="191"/>
        <v>45711</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45711</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45711</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11351</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45711</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11351</v>
      </c>
      <c r="S5872" s="21" t="s">
        <v>11340</v>
      </c>
      <c r="T5872" s="21" t="s">
        <v>11352</v>
      </c>
      <c r="U5872" s="77"/>
      <c r="V5872" s="23"/>
      <c r="W5872" s="15">
        <f t="shared" si="191"/>
        <v>45711</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11342</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11351</v>
      </c>
      <c r="S5873" s="21" t="s">
        <v>11340</v>
      </c>
      <c r="T5873" s="21" t="s">
        <v>11352</v>
      </c>
      <c r="U5873" s="23"/>
      <c r="V5873" s="23"/>
      <c r="W5873" s="15">
        <f t="shared" si="191"/>
        <v>45711</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7047</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11351</v>
      </c>
      <c r="S5874" s="21" t="s">
        <v>11340</v>
      </c>
      <c r="T5874" s="21" t="s">
        <v>11352</v>
      </c>
      <c r="U5874" s="23"/>
      <c r="V5874" s="23"/>
      <c r="W5874" s="15">
        <f t="shared" si="191"/>
        <v>45711</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11214</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11351</v>
      </c>
      <c r="S5875" s="21" t="s">
        <v>11340</v>
      </c>
      <c r="T5875" s="21" t="s">
        <v>11352</v>
      </c>
      <c r="U5875" s="23"/>
      <c r="V5875" s="23"/>
      <c r="W5875" s="15">
        <f t="shared" si="191"/>
        <v>45711</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11183</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11351</v>
      </c>
      <c r="S5876" s="21" t="s">
        <v>11340</v>
      </c>
      <c r="T5876" s="21" t="s">
        <v>11352</v>
      </c>
      <c r="U5876" s="23"/>
      <c r="V5876" s="23"/>
      <c r="W5876" s="15">
        <f t="shared" si="191"/>
        <v>45711</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10712</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11351</v>
      </c>
      <c r="S5877" s="21" t="s">
        <v>11340</v>
      </c>
      <c r="T5877" s="21" t="s">
        <v>11352</v>
      </c>
      <c r="U5877" s="23"/>
      <c r="V5877" s="23"/>
      <c r="W5877" s="15">
        <f t="shared" si="191"/>
        <v>45711</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45711</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11353</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45711</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11354</v>
      </c>
      <c r="D5880" s="132" t="s">
        <v>47</v>
      </c>
      <c r="E5880" s="127" t="s">
        <v>11355</v>
      </c>
      <c r="F5880" s="132"/>
      <c r="G5880" s="132"/>
      <c r="H5880" s="127" t="s">
        <v>11356</v>
      </c>
      <c r="I5880" s="132"/>
      <c r="J5880" s="132"/>
      <c r="K5880" s="132"/>
      <c r="L5880" s="132"/>
      <c r="M5880" s="132"/>
      <c r="N5880" s="127" t="s">
        <v>11357</v>
      </c>
      <c r="O5880" s="132" t="s">
        <v>65</v>
      </c>
      <c r="P5880" s="127" t="s">
        <v>11357</v>
      </c>
      <c r="Q5880" s="132"/>
      <c r="R5880" s="132" t="s">
        <v>11351</v>
      </c>
      <c r="S5880" s="132" t="s">
        <v>11340</v>
      </c>
      <c r="T5880" s="127" t="s">
        <v>11358</v>
      </c>
      <c r="U5880" s="159"/>
      <c r="V5880" s="134"/>
      <c r="W5880" s="15">
        <f t="shared" si="191"/>
        <v>45711</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11359</v>
      </c>
      <c r="D5881" s="151" t="s">
        <v>47</v>
      </c>
      <c r="E5881" s="154" t="s">
        <v>2073</v>
      </c>
      <c r="F5881" s="151"/>
      <c r="G5881" s="151"/>
      <c r="H5881" s="154" t="s">
        <v>11360</v>
      </c>
      <c r="I5881" s="151"/>
      <c r="J5881" s="151" t="s">
        <v>11282</v>
      </c>
      <c r="K5881" s="151">
        <v>1.0</v>
      </c>
      <c r="L5881" s="151" t="s">
        <v>35</v>
      </c>
      <c r="M5881" s="151"/>
      <c r="N5881" s="151" t="s">
        <v>11283</v>
      </c>
      <c r="O5881" s="151"/>
      <c r="P5881" s="132"/>
      <c r="Q5881" s="132"/>
      <c r="R5881" s="132" t="s">
        <v>11351</v>
      </c>
      <c r="S5881" s="132" t="s">
        <v>11340</v>
      </c>
      <c r="T5881" s="127" t="s">
        <v>11361</v>
      </c>
      <c r="U5881" s="158"/>
      <c r="V5881" s="134"/>
      <c r="W5881" s="15">
        <f t="shared" si="191"/>
        <v>45711</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5885</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11351</v>
      </c>
      <c r="S5882" s="132" t="s">
        <v>11340</v>
      </c>
      <c r="T5882" s="137" t="s">
        <v>11353</v>
      </c>
      <c r="U5882" s="134"/>
      <c r="V5882" s="134"/>
      <c r="W5882" s="15">
        <f t="shared" si="191"/>
        <v>45711</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11351</v>
      </c>
      <c r="S5883" s="132" t="s">
        <v>11340</v>
      </c>
      <c r="T5883" s="137" t="s">
        <v>11353</v>
      </c>
      <c r="U5883" s="134"/>
      <c r="V5883" s="134"/>
      <c r="W5883" s="15">
        <f t="shared" si="191"/>
        <v>45711</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45711</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45711</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11362</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45711</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11362</v>
      </c>
      <c r="S5887" s="27" t="s">
        <v>11363</v>
      </c>
      <c r="T5887" s="21" t="s">
        <v>11364</v>
      </c>
      <c r="U5887" s="77"/>
      <c r="V5887" s="23"/>
      <c r="W5887" s="15">
        <f t="shared" si="191"/>
        <v>45711</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11365</v>
      </c>
      <c r="D5888" s="21" t="s">
        <v>250</v>
      </c>
      <c r="E5888" s="21" t="s">
        <v>11366</v>
      </c>
      <c r="F5888" s="21"/>
      <c r="G5888" s="21"/>
      <c r="H5888" s="144" t="s">
        <v>11367</v>
      </c>
      <c r="I5888" s="21" t="s">
        <v>11368</v>
      </c>
      <c r="J5888" s="21"/>
      <c r="K5888" s="21"/>
      <c r="L5888" s="21"/>
      <c r="M5888" s="21"/>
      <c r="N5888" s="27" t="s">
        <v>11369</v>
      </c>
      <c r="O5888" s="21" t="s">
        <v>178</v>
      </c>
      <c r="P5888" s="21" t="s">
        <v>11370</v>
      </c>
      <c r="Q5888" s="21"/>
      <c r="R5888" s="21" t="s">
        <v>11362</v>
      </c>
      <c r="S5888" s="27" t="s">
        <v>11363</v>
      </c>
      <c r="T5888" s="21" t="s">
        <v>11371</v>
      </c>
      <c r="U5888" s="23"/>
      <c r="V5888" s="23"/>
      <c r="W5888" s="15">
        <f t="shared" si="191"/>
        <v>45711</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11372</v>
      </c>
      <c r="D5889" s="21" t="s">
        <v>47</v>
      </c>
      <c r="E5889" s="21" t="s">
        <v>612</v>
      </c>
      <c r="F5889" s="21"/>
      <c r="G5889" s="21"/>
      <c r="H5889" s="21" t="s">
        <v>11373</v>
      </c>
      <c r="I5889" s="21"/>
      <c r="J5889" s="21" t="s">
        <v>11374</v>
      </c>
      <c r="K5889" s="21">
        <v>1.0</v>
      </c>
      <c r="L5889" s="21" t="s">
        <v>35</v>
      </c>
      <c r="M5889" s="21"/>
      <c r="N5889" s="21" t="s">
        <v>11375</v>
      </c>
      <c r="O5889" s="21"/>
      <c r="P5889" s="21"/>
      <c r="Q5889" s="21"/>
      <c r="R5889" s="21" t="s">
        <v>11362</v>
      </c>
      <c r="S5889" s="27" t="s">
        <v>11363</v>
      </c>
      <c r="T5889" s="21" t="s">
        <v>11376</v>
      </c>
      <c r="U5889" s="23"/>
      <c r="V5889" s="23"/>
      <c r="W5889" s="15">
        <f t="shared" si="191"/>
        <v>45711</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11377</v>
      </c>
      <c r="D5890" s="21" t="s">
        <v>183</v>
      </c>
      <c r="E5890" s="21" t="s">
        <v>11378</v>
      </c>
      <c r="F5890" s="21"/>
      <c r="G5890" s="21"/>
      <c r="H5890" s="21" t="s">
        <v>11379</v>
      </c>
      <c r="I5890" s="21" t="s">
        <v>11380</v>
      </c>
      <c r="J5890" s="21" t="s">
        <v>214</v>
      </c>
      <c r="K5890" s="21">
        <v>7.0</v>
      </c>
      <c r="L5890" s="21" t="s">
        <v>215</v>
      </c>
      <c r="M5890" s="21"/>
      <c r="N5890" s="21" t="s">
        <v>761</v>
      </c>
      <c r="O5890" s="21"/>
      <c r="P5890" s="21"/>
      <c r="Q5890" s="21"/>
      <c r="R5890" s="21" t="s">
        <v>11362</v>
      </c>
      <c r="S5890" s="27" t="s">
        <v>11363</v>
      </c>
      <c r="T5890" s="21" t="s">
        <v>11381</v>
      </c>
      <c r="U5890" s="23"/>
      <c r="V5890" s="23"/>
      <c r="W5890" s="15">
        <f t="shared" si="191"/>
        <v>45711</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7047</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11362</v>
      </c>
      <c r="S5891" s="144" t="s">
        <v>11363</v>
      </c>
      <c r="T5891" s="21" t="s">
        <v>11364</v>
      </c>
      <c r="U5891" s="23"/>
      <c r="V5891" s="23"/>
      <c r="W5891" s="15">
        <f t="shared" si="191"/>
        <v>45711</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11205</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11362</v>
      </c>
      <c r="S5892" s="144" t="s">
        <v>11363</v>
      </c>
      <c r="T5892" s="21" t="s">
        <v>11364</v>
      </c>
      <c r="U5892" s="23"/>
      <c r="V5892" s="23"/>
      <c r="W5892" s="15">
        <f t="shared" si="191"/>
        <v>45711</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11183</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11362</v>
      </c>
      <c r="S5893" s="144" t="s">
        <v>11363</v>
      </c>
      <c r="T5893" s="21" t="s">
        <v>11364</v>
      </c>
      <c r="U5893" s="23"/>
      <c r="V5893" s="23"/>
      <c r="W5893" s="15">
        <f t="shared" si="191"/>
        <v>45711</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10712</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11362</v>
      </c>
      <c r="S5894" s="144" t="s">
        <v>11363</v>
      </c>
      <c r="T5894" s="21" t="s">
        <v>11364</v>
      </c>
      <c r="U5894" s="23"/>
      <c r="V5894" s="23"/>
      <c r="W5894" s="15">
        <f t="shared" si="191"/>
        <v>45711</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45711</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45711</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11382</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45711</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11382</v>
      </c>
      <c r="S5898" s="27" t="s">
        <v>11363</v>
      </c>
      <c r="T5898" s="21" t="s">
        <v>11383</v>
      </c>
      <c r="U5898" s="77"/>
      <c r="V5898" s="23"/>
      <c r="W5898" s="15">
        <f t="shared" si="191"/>
        <v>45711</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11365</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11382</v>
      </c>
      <c r="S5899" s="144" t="s">
        <v>11363</v>
      </c>
      <c r="T5899" s="21" t="s">
        <v>11383</v>
      </c>
      <c r="U5899" s="23"/>
      <c r="V5899" s="23"/>
      <c r="W5899" s="15">
        <f t="shared" si="191"/>
        <v>45711</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7047</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11382</v>
      </c>
      <c r="S5900" s="144" t="s">
        <v>11363</v>
      </c>
      <c r="T5900" s="21" t="s">
        <v>11383</v>
      </c>
      <c r="U5900" s="23"/>
      <c r="V5900" s="23"/>
      <c r="W5900" s="15">
        <f t="shared" si="191"/>
        <v>45711</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11214</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11382</v>
      </c>
      <c r="S5901" s="144" t="s">
        <v>11363</v>
      </c>
      <c r="T5901" s="21" t="s">
        <v>11383</v>
      </c>
      <c r="U5901" s="23"/>
      <c r="V5901" s="23"/>
      <c r="W5901" s="15">
        <f t="shared" si="191"/>
        <v>45711</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11183</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11382</v>
      </c>
      <c r="S5902" s="144" t="s">
        <v>11363</v>
      </c>
      <c r="T5902" s="21" t="s">
        <v>11383</v>
      </c>
      <c r="U5902" s="23"/>
      <c r="V5902" s="23"/>
      <c r="W5902" s="15">
        <f t="shared" si="191"/>
        <v>45711</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10712</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11382</v>
      </c>
      <c r="S5903" s="144" t="s">
        <v>11363</v>
      </c>
      <c r="T5903" s="21" t="s">
        <v>11383</v>
      </c>
      <c r="U5903" s="23"/>
      <c r="V5903" s="23"/>
      <c r="W5903" s="15">
        <f t="shared" si="191"/>
        <v>45711</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45711</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45711</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11384</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45711</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11384</v>
      </c>
      <c r="S5907" s="21" t="s">
        <v>11385</v>
      </c>
      <c r="T5907" s="21" t="s">
        <v>11386</v>
      </c>
      <c r="U5907" s="77"/>
      <c r="V5907" s="23"/>
      <c r="W5907" s="15">
        <f t="shared" si="191"/>
        <v>45711</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11387</v>
      </c>
      <c r="D5908" s="21" t="s">
        <v>183</v>
      </c>
      <c r="E5908" s="21" t="s">
        <v>11388</v>
      </c>
      <c r="F5908" s="21"/>
      <c r="G5908" s="21"/>
      <c r="H5908" s="21" t="s">
        <v>11389</v>
      </c>
      <c r="I5908" s="21" t="s">
        <v>11390</v>
      </c>
      <c r="J5908" s="21" t="s">
        <v>11391</v>
      </c>
      <c r="K5908" s="21">
        <v>8.0</v>
      </c>
      <c r="L5908" s="21" t="s">
        <v>196</v>
      </c>
      <c r="M5908" s="21"/>
      <c r="N5908" s="21" t="s">
        <v>11392</v>
      </c>
      <c r="O5908" s="21"/>
      <c r="P5908" s="21"/>
      <c r="Q5908" s="21"/>
      <c r="R5908" s="21" t="s">
        <v>11384</v>
      </c>
      <c r="S5908" s="21" t="s">
        <v>11385</v>
      </c>
      <c r="T5908" s="21" t="s">
        <v>11393</v>
      </c>
      <c r="U5908" s="23"/>
      <c r="V5908" s="23"/>
      <c r="W5908" s="15">
        <f t="shared" si="191"/>
        <v>45711</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7047</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11384</v>
      </c>
      <c r="S5909" s="21" t="s">
        <v>11385</v>
      </c>
      <c r="T5909" s="21" t="s">
        <v>11386</v>
      </c>
      <c r="U5909" s="23"/>
      <c r="V5909" s="23"/>
      <c r="W5909" s="15">
        <f t="shared" si="191"/>
        <v>45711</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11205</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11384</v>
      </c>
      <c r="S5910" s="21" t="s">
        <v>11385</v>
      </c>
      <c r="T5910" s="21" t="s">
        <v>11386</v>
      </c>
      <c r="U5910" s="23"/>
      <c r="V5910" s="23"/>
      <c r="W5910" s="15">
        <f t="shared" si="191"/>
        <v>45711</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11183</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11384</v>
      </c>
      <c r="S5911" s="21" t="s">
        <v>11385</v>
      </c>
      <c r="T5911" s="21" t="s">
        <v>11386</v>
      </c>
      <c r="U5911" s="23"/>
      <c r="V5911" s="23"/>
      <c r="W5911" s="15">
        <f t="shared" si="191"/>
        <v>45711</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10712</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11384</v>
      </c>
      <c r="S5912" s="21" t="s">
        <v>11385</v>
      </c>
      <c r="T5912" s="21" t="s">
        <v>11386</v>
      </c>
      <c r="U5912" s="23"/>
      <c r="V5912" s="23"/>
      <c r="W5912" s="15">
        <f t="shared" si="191"/>
        <v>45711</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45711</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45711</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11394</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45711</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11394</v>
      </c>
      <c r="S5916" s="21" t="s">
        <v>11385</v>
      </c>
      <c r="T5916" s="21" t="s">
        <v>11395</v>
      </c>
      <c r="U5916" s="77"/>
      <c r="V5916" s="23"/>
      <c r="W5916" s="15">
        <f t="shared" si="191"/>
        <v>45711</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11387</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11394</v>
      </c>
      <c r="S5917" s="21" t="s">
        <v>11385</v>
      </c>
      <c r="T5917" s="21" t="s">
        <v>11395</v>
      </c>
      <c r="U5917" s="23"/>
      <c r="V5917" s="23"/>
      <c r="W5917" s="15">
        <f t="shared" si="191"/>
        <v>45711</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7047</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11394</v>
      </c>
      <c r="S5918" s="21" t="s">
        <v>11385</v>
      </c>
      <c r="T5918" s="21" t="s">
        <v>11395</v>
      </c>
      <c r="U5918" s="23"/>
      <c r="V5918" s="23"/>
      <c r="W5918" s="15">
        <f t="shared" si="191"/>
        <v>45711</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11214</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11394</v>
      </c>
      <c r="S5919" s="21" t="s">
        <v>11385</v>
      </c>
      <c r="T5919" s="21" t="s">
        <v>11395</v>
      </c>
      <c r="U5919" s="23"/>
      <c r="V5919" s="23"/>
      <c r="W5919" s="15">
        <f t="shared" si="191"/>
        <v>45711</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11183</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11394</v>
      </c>
      <c r="S5920" s="21" t="s">
        <v>11385</v>
      </c>
      <c r="T5920" s="21" t="s">
        <v>11395</v>
      </c>
      <c r="U5920" s="23"/>
      <c r="V5920" s="23"/>
      <c r="W5920" s="15">
        <f t="shared" si="191"/>
        <v>45711</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10712</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11394</v>
      </c>
      <c r="S5921" s="21" t="s">
        <v>11385</v>
      </c>
      <c r="T5921" s="21" t="s">
        <v>11395</v>
      </c>
      <c r="U5921" s="23"/>
      <c r="V5921" s="23"/>
      <c r="W5921" s="15">
        <f t="shared" si="191"/>
        <v>45711</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45711</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45711</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11396</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45711</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11396</v>
      </c>
      <c r="S5925" s="21" t="s">
        <v>11397</v>
      </c>
      <c r="T5925" s="21" t="s">
        <v>11398</v>
      </c>
      <c r="U5925" s="77"/>
      <c r="V5925" s="23"/>
      <c r="W5925" s="15">
        <f t="shared" si="191"/>
        <v>45711</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11399</v>
      </c>
      <c r="D5926" s="21" t="s">
        <v>47</v>
      </c>
      <c r="E5926" s="21" t="s">
        <v>11400</v>
      </c>
      <c r="F5926" s="21"/>
      <c r="G5926" s="21"/>
      <c r="H5926" s="21" t="s">
        <v>11401</v>
      </c>
      <c r="I5926" s="21" t="s">
        <v>11402</v>
      </c>
      <c r="J5926" s="21" t="s">
        <v>11403</v>
      </c>
      <c r="K5926" s="21">
        <v>1.0</v>
      </c>
      <c r="L5926" s="21" t="s">
        <v>35</v>
      </c>
      <c r="M5926" s="21"/>
      <c r="N5926" s="21" t="s">
        <v>11404</v>
      </c>
      <c r="O5926" s="21"/>
      <c r="P5926" s="21"/>
      <c r="Q5926" s="21"/>
      <c r="R5926" s="21" t="s">
        <v>11396</v>
      </c>
      <c r="S5926" s="21" t="s">
        <v>11397</v>
      </c>
      <c r="T5926" s="21" t="s">
        <v>11405</v>
      </c>
      <c r="U5926" s="23"/>
      <c r="V5926" s="23"/>
      <c r="W5926" s="15">
        <f t="shared" si="191"/>
        <v>45711</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7047</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11396</v>
      </c>
      <c r="S5927" s="21" t="s">
        <v>11397</v>
      </c>
      <c r="T5927" s="21" t="s">
        <v>11398</v>
      </c>
      <c r="U5927" s="23"/>
      <c r="V5927" s="23"/>
      <c r="W5927" s="15">
        <f t="shared" si="191"/>
        <v>45711</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11205</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11396</v>
      </c>
      <c r="S5928" s="21" t="s">
        <v>11397</v>
      </c>
      <c r="T5928" s="21" t="s">
        <v>11398</v>
      </c>
      <c r="U5928" s="23"/>
      <c r="V5928" s="23"/>
      <c r="W5928" s="15">
        <f t="shared" si="191"/>
        <v>45711</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11183</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11396</v>
      </c>
      <c r="S5929" s="21" t="s">
        <v>11397</v>
      </c>
      <c r="T5929" s="21" t="s">
        <v>11398</v>
      </c>
      <c r="U5929" s="23"/>
      <c r="V5929" s="23"/>
      <c r="W5929" s="15">
        <f t="shared" si="191"/>
        <v>45711</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10712</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11396</v>
      </c>
      <c r="S5930" s="21" t="s">
        <v>11397</v>
      </c>
      <c r="T5930" s="21" t="s">
        <v>11398</v>
      </c>
      <c r="U5930" s="23"/>
      <c r="V5930" s="23"/>
      <c r="W5930" s="15">
        <f t="shared" si="191"/>
        <v>45711</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45711</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45711</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11406</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45711</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11406</v>
      </c>
      <c r="S5934" s="21" t="s">
        <v>11407</v>
      </c>
      <c r="T5934" s="21" t="s">
        <v>11408</v>
      </c>
      <c r="U5934" s="77"/>
      <c r="V5934" s="23"/>
      <c r="W5934" s="15">
        <f t="shared" si="191"/>
        <v>45711</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11409</v>
      </c>
      <c r="D5935" s="21" t="s">
        <v>47</v>
      </c>
      <c r="E5935" s="21" t="s">
        <v>11410</v>
      </c>
      <c r="F5935" s="21"/>
      <c r="G5935" s="21"/>
      <c r="H5935" s="21" t="s">
        <v>11411</v>
      </c>
      <c r="I5935" s="21" t="s">
        <v>11412</v>
      </c>
      <c r="J5935" s="21" t="s">
        <v>11413</v>
      </c>
      <c r="K5935" s="21">
        <v>3.0</v>
      </c>
      <c r="L5935" s="21" t="s">
        <v>76</v>
      </c>
      <c r="M5935" s="21"/>
      <c r="N5935" s="21" t="s">
        <v>11414</v>
      </c>
      <c r="O5935" s="21"/>
      <c r="P5935" s="21"/>
      <c r="Q5935" s="21"/>
      <c r="R5935" s="21" t="s">
        <v>11406</v>
      </c>
      <c r="S5935" s="21" t="s">
        <v>11407</v>
      </c>
      <c r="T5935" s="21" t="s">
        <v>11415</v>
      </c>
      <c r="U5935" s="23"/>
      <c r="V5935" s="23"/>
      <c r="W5935" s="15">
        <f t="shared" si="191"/>
        <v>45711</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7047</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11406</v>
      </c>
      <c r="S5936" s="21" t="s">
        <v>11407</v>
      </c>
      <c r="T5936" s="21" t="s">
        <v>11408</v>
      </c>
      <c r="U5936" s="23"/>
      <c r="V5936" s="23"/>
      <c r="W5936" s="15">
        <f t="shared" si="191"/>
        <v>45711</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11214</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11406</v>
      </c>
      <c r="S5937" s="21" t="s">
        <v>11407</v>
      </c>
      <c r="T5937" s="21" t="s">
        <v>11408</v>
      </c>
      <c r="U5937" s="23"/>
      <c r="V5937" s="23"/>
      <c r="W5937" s="15">
        <f t="shared" si="191"/>
        <v>45711</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11183</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11406</v>
      </c>
      <c r="S5938" s="21" t="s">
        <v>11407</v>
      </c>
      <c r="T5938" s="21" t="s">
        <v>11408</v>
      </c>
      <c r="U5938" s="23"/>
      <c r="V5938" s="23"/>
      <c r="W5938" s="15">
        <f t="shared" si="191"/>
        <v>45711</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10712</v>
      </c>
      <c r="D5939" s="21" t="str">
        <f t="shared" si="8632"/>
        <v>noun</v>
      </c>
      <c r="E5939" s="21" t="s">
        <v>11416</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11406</v>
      </c>
      <c r="S5939" s="21" t="s">
        <v>11407</v>
      </c>
      <c r="T5939" s="21" t="s">
        <v>11408</v>
      </c>
      <c r="U5939" s="23"/>
      <c r="V5939" s="23"/>
      <c r="W5939" s="15">
        <f t="shared" si="191"/>
        <v>45711</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45711</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45711</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11417</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45711</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11418</v>
      </c>
      <c r="D5943" s="21" t="s">
        <v>29</v>
      </c>
      <c r="E5943" s="21" t="s">
        <v>11419</v>
      </c>
      <c r="F5943" s="21"/>
      <c r="G5943" s="21"/>
      <c r="H5943" s="21" t="s">
        <v>11420</v>
      </c>
      <c r="I5943" s="21"/>
      <c r="J5943" s="21" t="s">
        <v>214</v>
      </c>
      <c r="K5943" s="21">
        <v>7.0</v>
      </c>
      <c r="L5943" s="21" t="s">
        <v>215</v>
      </c>
      <c r="M5943" s="21"/>
      <c r="N5943" s="21" t="s">
        <v>11421</v>
      </c>
      <c r="O5943" s="21"/>
      <c r="P5943" s="21"/>
      <c r="Q5943" s="21"/>
      <c r="R5943" s="21" t="s">
        <v>11417</v>
      </c>
      <c r="S5943" s="21" t="s">
        <v>11422</v>
      </c>
      <c r="T5943" s="22" t="s">
        <v>11423</v>
      </c>
      <c r="U5943" s="23"/>
      <c r="V5943" s="23"/>
      <c r="W5943" s="15">
        <f t="shared" si="191"/>
        <v>45711</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8120</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11417</v>
      </c>
      <c r="S5944" s="21" t="s">
        <v>11422</v>
      </c>
      <c r="T5944" s="21" t="s">
        <v>11424</v>
      </c>
      <c r="U5944" s="23"/>
      <c r="V5944" s="23"/>
      <c r="W5944" s="15">
        <f t="shared" si="191"/>
        <v>45711</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11425</v>
      </c>
      <c r="D5945" s="21" t="s">
        <v>118</v>
      </c>
      <c r="E5945" s="27" t="s">
        <v>5256</v>
      </c>
      <c r="F5945" s="21"/>
      <c r="G5945" s="21"/>
      <c r="H5945" s="21"/>
      <c r="I5945" s="21"/>
      <c r="J5945" s="21"/>
      <c r="K5945" s="21"/>
      <c r="L5945" s="21"/>
      <c r="M5945" s="21"/>
      <c r="N5945" s="21" t="s">
        <v>11426</v>
      </c>
      <c r="O5945" s="21"/>
      <c r="P5945" s="21"/>
      <c r="Q5945" s="21"/>
      <c r="R5945" s="21" t="s">
        <v>11417</v>
      </c>
      <c r="S5945" s="21" t="s">
        <v>11422</v>
      </c>
      <c r="T5945" s="21" t="s">
        <v>11424</v>
      </c>
      <c r="U5945" s="23"/>
      <c r="V5945" s="23"/>
      <c r="W5945" s="15">
        <f t="shared" si="191"/>
        <v>45711</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11427</v>
      </c>
      <c r="D5946" s="21" t="s">
        <v>84</v>
      </c>
      <c r="E5946" s="21" t="s">
        <v>11428</v>
      </c>
      <c r="F5946" s="21"/>
      <c r="G5946" s="21"/>
      <c r="H5946" s="21" t="s">
        <v>11429</v>
      </c>
      <c r="I5946" s="21" t="s">
        <v>11430</v>
      </c>
      <c r="J5946" s="21" t="s">
        <v>1229</v>
      </c>
      <c r="K5946" s="21">
        <v>6.0</v>
      </c>
      <c r="L5946" s="21" t="s">
        <v>1230</v>
      </c>
      <c r="M5946" s="21" t="s">
        <v>4855</v>
      </c>
      <c r="N5946" s="21" t="s">
        <v>11431</v>
      </c>
      <c r="O5946" s="21"/>
      <c r="P5946" s="21"/>
      <c r="Q5946" s="21"/>
      <c r="R5946" s="21" t="s">
        <v>11417</v>
      </c>
      <c r="S5946" s="21" t="s">
        <v>11422</v>
      </c>
      <c r="T5946" s="21" t="s">
        <v>11432</v>
      </c>
      <c r="U5946" s="23"/>
      <c r="V5946" s="23"/>
      <c r="W5946" s="15">
        <f t="shared" si="191"/>
        <v>45711</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11417</v>
      </c>
      <c r="S5947" s="21" t="s">
        <v>11422</v>
      </c>
      <c r="T5947" s="21" t="s">
        <v>11424</v>
      </c>
      <c r="U5947" s="23"/>
      <c r="V5947" s="23"/>
      <c r="W5947" s="15">
        <f t="shared" si="191"/>
        <v>45711</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11183</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11417</v>
      </c>
      <c r="S5948" s="21" t="s">
        <v>11422</v>
      </c>
      <c r="T5948" s="21" t="s">
        <v>11424</v>
      </c>
      <c r="U5948" s="23"/>
      <c r="V5948" s="23"/>
      <c r="W5948" s="15">
        <f t="shared" si="191"/>
        <v>45711</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10712</v>
      </c>
      <c r="D5949" s="21" t="str">
        <f t="shared" si="8648"/>
        <v>noun</v>
      </c>
      <c r="E5949" s="21" t="s">
        <v>11416</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11417</v>
      </c>
      <c r="S5949" s="21" t="s">
        <v>11422</v>
      </c>
      <c r="T5949" s="21" t="s">
        <v>11424</v>
      </c>
      <c r="U5949" s="23"/>
      <c r="V5949" s="23"/>
      <c r="W5949" s="15">
        <f t="shared" si="191"/>
        <v>45711</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45711</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45711</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11433</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45711</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11434</v>
      </c>
      <c r="D5953" s="21" t="s">
        <v>250</v>
      </c>
      <c r="E5953" s="21" t="s">
        <v>11435</v>
      </c>
      <c r="F5953" s="21"/>
      <c r="G5953" s="21"/>
      <c r="H5953" s="21" t="s">
        <v>11436</v>
      </c>
      <c r="I5953" s="21" t="s">
        <v>11437</v>
      </c>
      <c r="J5953" s="21"/>
      <c r="K5953" s="21"/>
      <c r="L5953" s="21"/>
      <c r="M5953" s="21"/>
      <c r="N5953" s="21" t="s">
        <v>11438</v>
      </c>
      <c r="O5953" s="21" t="s">
        <v>178</v>
      </c>
      <c r="P5953" s="21" t="s">
        <v>11439</v>
      </c>
      <c r="Q5953" s="21"/>
      <c r="R5953" s="21" t="s">
        <v>11433</v>
      </c>
      <c r="S5953" s="21" t="s">
        <v>11440</v>
      </c>
      <c r="T5953" s="22" t="s">
        <v>11441</v>
      </c>
      <c r="U5953" s="23"/>
      <c r="V5953" s="23"/>
      <c r="W5953" s="15">
        <f t="shared" si="191"/>
        <v>45711</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6435</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11433</v>
      </c>
      <c r="S5954" s="21" t="s">
        <v>11440</v>
      </c>
      <c r="T5954" s="21" t="s">
        <v>11442</v>
      </c>
      <c r="U5954" s="23"/>
      <c r="V5954" s="23"/>
      <c r="W5954" s="15">
        <f t="shared" si="191"/>
        <v>45711</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11443</v>
      </c>
      <c r="D5955" s="21" t="s">
        <v>250</v>
      </c>
      <c r="E5955" s="21" t="s">
        <v>11444</v>
      </c>
      <c r="F5955" s="21"/>
      <c r="G5955" s="21"/>
      <c r="H5955" s="21" t="s">
        <v>11445</v>
      </c>
      <c r="I5955" s="21"/>
      <c r="J5955" s="21" t="s">
        <v>621</v>
      </c>
      <c r="K5955" s="21">
        <v>1.0</v>
      </c>
      <c r="L5955" s="21" t="s">
        <v>35</v>
      </c>
      <c r="M5955" s="21"/>
      <c r="N5955" s="21" t="s">
        <v>11446</v>
      </c>
      <c r="O5955" s="21"/>
      <c r="P5955" s="21"/>
      <c r="Q5955" s="21"/>
      <c r="R5955" s="21" t="s">
        <v>11433</v>
      </c>
      <c r="S5955" s="21" t="s">
        <v>11440</v>
      </c>
      <c r="T5955" s="21" t="s">
        <v>11447</v>
      </c>
      <c r="U5955" s="23"/>
      <c r="V5955" s="23"/>
      <c r="W5955" s="15">
        <f t="shared" si="191"/>
        <v>45711</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8120</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11433</v>
      </c>
      <c r="S5956" s="21" t="s">
        <v>11440</v>
      </c>
      <c r="T5956" s="21" t="s">
        <v>11442</v>
      </c>
      <c r="U5956" s="23"/>
      <c r="V5956" s="23"/>
      <c r="W5956" s="15">
        <f t="shared" si="191"/>
        <v>45711</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11425</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11433</v>
      </c>
      <c r="S5957" s="21" t="s">
        <v>11440</v>
      </c>
      <c r="T5957" s="21" t="s">
        <v>11442</v>
      </c>
      <c r="U5957" s="23"/>
      <c r="V5957" s="23"/>
      <c r="W5957" s="15">
        <f t="shared" si="191"/>
        <v>45711</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11183</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11433</v>
      </c>
      <c r="S5958" s="21" t="s">
        <v>11440</v>
      </c>
      <c r="T5958" s="21" t="s">
        <v>11442</v>
      </c>
      <c r="U5958" s="23"/>
      <c r="V5958" s="23"/>
      <c r="W5958" s="15">
        <f t="shared" si="191"/>
        <v>45711</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10712</v>
      </c>
      <c r="D5959" s="21" t="str">
        <f t="shared" si="8663"/>
        <v>noun</v>
      </c>
      <c r="E5959" s="21" t="s">
        <v>11416</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11433</v>
      </c>
      <c r="S5959" s="21" t="s">
        <v>11440</v>
      </c>
      <c r="T5959" s="21" t="s">
        <v>11442</v>
      </c>
      <c r="U5959" s="23"/>
      <c r="V5959" s="23"/>
      <c r="W5959" s="15">
        <f t="shared" si="191"/>
        <v>45711</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45711</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45711</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11448</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45711</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11449</v>
      </c>
      <c r="D5963" s="21" t="s">
        <v>250</v>
      </c>
      <c r="E5963" s="21" t="s">
        <v>11450</v>
      </c>
      <c r="F5963" s="21"/>
      <c r="G5963" s="21"/>
      <c r="H5963" s="21" t="s">
        <v>11451</v>
      </c>
      <c r="I5963" s="21"/>
      <c r="J5963" s="21"/>
      <c r="K5963" s="21"/>
      <c r="L5963" s="21"/>
      <c r="M5963" s="21"/>
      <c r="N5963" s="21" t="s">
        <v>11452</v>
      </c>
      <c r="O5963" s="21" t="s">
        <v>65</v>
      </c>
      <c r="P5963" s="21" t="s">
        <v>11452</v>
      </c>
      <c r="Q5963" s="21"/>
      <c r="R5963" s="21" t="s">
        <v>11448</v>
      </c>
      <c r="S5963" s="21" t="s">
        <v>11453</v>
      </c>
      <c r="T5963" s="22" t="s">
        <v>11454</v>
      </c>
      <c r="U5963" s="23"/>
      <c r="V5963" s="23"/>
      <c r="W5963" s="15">
        <f t="shared" si="191"/>
        <v>45711</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11455</v>
      </c>
      <c r="D5964" s="21" t="s">
        <v>250</v>
      </c>
      <c r="E5964" s="21"/>
      <c r="F5964" s="21"/>
      <c r="G5964" s="21"/>
      <c r="H5964" s="27" t="s">
        <v>11456</v>
      </c>
      <c r="I5964" s="21" t="s">
        <v>11457</v>
      </c>
      <c r="J5964" s="21"/>
      <c r="K5964" s="21"/>
      <c r="L5964" s="21"/>
      <c r="M5964" s="21"/>
      <c r="N5964" s="21"/>
      <c r="O5964" s="21"/>
      <c r="P5964" s="21"/>
      <c r="Q5964" s="21"/>
      <c r="R5964" s="21" t="s">
        <v>11448</v>
      </c>
      <c r="S5964" s="21" t="s">
        <v>11453</v>
      </c>
      <c r="T5964" s="22" t="s">
        <v>11458</v>
      </c>
      <c r="U5964" s="23"/>
      <c r="V5964" s="23"/>
      <c r="W5964" s="15">
        <f t="shared" si="191"/>
        <v>45711</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11459</v>
      </c>
      <c r="D5965" s="21" t="s">
        <v>250</v>
      </c>
      <c r="E5965" s="21" t="s">
        <v>11460</v>
      </c>
      <c r="F5965" s="21"/>
      <c r="G5965" s="21"/>
      <c r="H5965" s="21" t="s">
        <v>11461</v>
      </c>
      <c r="I5965" s="21"/>
      <c r="J5965" s="21"/>
      <c r="K5965" s="21"/>
      <c r="L5965" s="21"/>
      <c r="M5965" s="21"/>
      <c r="N5965" s="21" t="s">
        <v>11462</v>
      </c>
      <c r="O5965" s="21"/>
      <c r="P5965" s="21"/>
      <c r="Q5965" s="21"/>
      <c r="R5965" s="21" t="s">
        <v>11448</v>
      </c>
      <c r="S5965" s="21" t="s">
        <v>11453</v>
      </c>
      <c r="T5965" s="21" t="s">
        <v>11463</v>
      </c>
      <c r="U5965" s="23"/>
      <c r="V5965" s="23"/>
      <c r="W5965" s="15">
        <f t="shared" si="191"/>
        <v>45711</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8120</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11448</v>
      </c>
      <c r="S5966" s="21" t="s">
        <v>11453</v>
      </c>
      <c r="T5966" s="21" t="s">
        <v>11464</v>
      </c>
      <c r="U5966" s="23"/>
      <c r="V5966" s="23"/>
      <c r="W5966" s="15">
        <f t="shared" si="191"/>
        <v>45711</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11425</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11448</v>
      </c>
      <c r="S5967" s="21" t="s">
        <v>11453</v>
      </c>
      <c r="T5967" s="21" t="s">
        <v>11464</v>
      </c>
      <c r="U5967" s="23"/>
      <c r="V5967" s="23"/>
      <c r="W5967" s="15">
        <f t="shared" si="191"/>
        <v>45711</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11183</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11448</v>
      </c>
      <c r="S5968" s="21" t="s">
        <v>11453</v>
      </c>
      <c r="T5968" s="21" t="s">
        <v>11464</v>
      </c>
      <c r="U5968" s="23"/>
      <c r="V5968" s="23"/>
      <c r="W5968" s="15">
        <f t="shared" si="191"/>
        <v>45711</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10712</v>
      </c>
      <c r="D5969" s="21" t="str">
        <f t="shared" si="8679"/>
        <v>noun</v>
      </c>
      <c r="E5969" s="21" t="s">
        <v>11416</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11448</v>
      </c>
      <c r="S5969" s="21" t="s">
        <v>11453</v>
      </c>
      <c r="T5969" s="21" t="s">
        <v>11464</v>
      </c>
      <c r="U5969" s="23"/>
      <c r="V5969" s="23"/>
      <c r="W5969" s="15">
        <f t="shared" si="191"/>
        <v>45711</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45711</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45711</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11465</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45711</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11466</v>
      </c>
      <c r="D5973" s="21" t="s">
        <v>250</v>
      </c>
      <c r="E5973" s="21" t="s">
        <v>11467</v>
      </c>
      <c r="F5973" s="21"/>
      <c r="G5973" s="21"/>
      <c r="H5973" s="21" t="s">
        <v>11468</v>
      </c>
      <c r="I5973" s="21"/>
      <c r="J5973" s="21"/>
      <c r="K5973" s="21"/>
      <c r="L5973" s="21"/>
      <c r="M5973" s="21"/>
      <c r="N5973" s="21" t="s">
        <v>11469</v>
      </c>
      <c r="O5973" s="21" t="s">
        <v>65</v>
      </c>
      <c r="P5973" s="21" t="s">
        <v>11469</v>
      </c>
      <c r="Q5973" s="21" t="s">
        <v>11470</v>
      </c>
      <c r="R5973" s="21" t="s">
        <v>11465</v>
      </c>
      <c r="S5973" s="21" t="s">
        <v>11471</v>
      </c>
      <c r="T5973" s="22" t="s">
        <v>11472</v>
      </c>
      <c r="U5973" s="23"/>
      <c r="V5973" s="23"/>
      <c r="W5973" s="15">
        <f t="shared" si="191"/>
        <v>45711</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11455</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11465</v>
      </c>
      <c r="S5974" s="21" t="s">
        <v>11471</v>
      </c>
      <c r="T5974" s="21" t="s">
        <v>11473</v>
      </c>
      <c r="U5974" s="77"/>
      <c r="V5974" s="23"/>
      <c r="W5974" s="15">
        <f t="shared" si="191"/>
        <v>45711</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11474</v>
      </c>
      <c r="D5975" s="21" t="s">
        <v>250</v>
      </c>
      <c r="E5975" s="21" t="s">
        <v>11475</v>
      </c>
      <c r="F5975" s="21"/>
      <c r="G5975" s="21"/>
      <c r="H5975" s="21" t="s">
        <v>11476</v>
      </c>
      <c r="I5975" s="21"/>
      <c r="J5975" s="21" t="s">
        <v>2594</v>
      </c>
      <c r="K5975" s="21">
        <v>1.0</v>
      </c>
      <c r="L5975" s="21" t="s">
        <v>35</v>
      </c>
      <c r="M5975" s="21"/>
      <c r="N5975" s="21" t="s">
        <v>11477</v>
      </c>
      <c r="O5975" s="21"/>
      <c r="P5975" s="21"/>
      <c r="Q5975" s="21"/>
      <c r="R5975" s="21" t="s">
        <v>11465</v>
      </c>
      <c r="S5975" s="21" t="s">
        <v>11471</v>
      </c>
      <c r="T5975" s="21" t="s">
        <v>11478</v>
      </c>
      <c r="U5975" s="23"/>
      <c r="V5975" s="23"/>
      <c r="W5975" s="15">
        <f t="shared" si="191"/>
        <v>45711</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8120</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11465</v>
      </c>
      <c r="S5976" s="21" t="s">
        <v>11471</v>
      </c>
      <c r="T5976" s="21" t="s">
        <v>11473</v>
      </c>
      <c r="U5976" s="23"/>
      <c r="V5976" s="23"/>
      <c r="W5976" s="15">
        <f t="shared" si="191"/>
        <v>45711</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11425</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11465</v>
      </c>
      <c r="S5977" s="21" t="s">
        <v>11471</v>
      </c>
      <c r="T5977" s="21" t="s">
        <v>11473</v>
      </c>
      <c r="U5977" s="23"/>
      <c r="V5977" s="23"/>
      <c r="W5977" s="15">
        <f t="shared" si="191"/>
        <v>45711</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11183</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11465</v>
      </c>
      <c r="S5978" s="21" t="s">
        <v>11471</v>
      </c>
      <c r="T5978" s="21" t="s">
        <v>11473</v>
      </c>
      <c r="U5978" s="23"/>
      <c r="V5978" s="23"/>
      <c r="W5978" s="15">
        <f t="shared" si="191"/>
        <v>45711</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10712</v>
      </c>
      <c r="D5979" s="21" t="str">
        <f t="shared" si="8695"/>
        <v>noun</v>
      </c>
      <c r="E5979" s="21" t="s">
        <v>11416</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11465</v>
      </c>
      <c r="S5979" s="21" t="s">
        <v>11471</v>
      </c>
      <c r="T5979" s="21" t="s">
        <v>11473</v>
      </c>
      <c r="U5979" s="23"/>
      <c r="V5979" s="23"/>
      <c r="W5979" s="15">
        <f t="shared" si="191"/>
        <v>45711</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45711</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11479</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45711</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11480</v>
      </c>
      <c r="D5982" s="132" t="s">
        <v>47</v>
      </c>
      <c r="E5982" s="127" t="s">
        <v>11481</v>
      </c>
      <c r="F5982" s="132"/>
      <c r="G5982" s="132"/>
      <c r="H5982" s="127" t="s">
        <v>11482</v>
      </c>
      <c r="I5982" s="132"/>
      <c r="J5982" s="132"/>
      <c r="K5982" s="132"/>
      <c r="L5982" s="132"/>
      <c r="M5982" s="132"/>
      <c r="N5982" s="127" t="s">
        <v>11483</v>
      </c>
      <c r="O5982" s="132" t="s">
        <v>65</v>
      </c>
      <c r="P5982" s="127" t="s">
        <v>11483</v>
      </c>
      <c r="Q5982" s="132"/>
      <c r="R5982" s="132" t="s">
        <v>11465</v>
      </c>
      <c r="S5982" s="132" t="s">
        <v>11471</v>
      </c>
      <c r="T5982" s="127" t="s">
        <v>11484</v>
      </c>
      <c r="U5982" s="134"/>
      <c r="V5982" s="134"/>
      <c r="W5982" s="15">
        <f t="shared" si="191"/>
        <v>45711</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11485</v>
      </c>
      <c r="D5983" s="151" t="s">
        <v>250</v>
      </c>
      <c r="E5983" s="151" t="s">
        <v>997</v>
      </c>
      <c r="F5983" s="151"/>
      <c r="G5983" s="151"/>
      <c r="H5983" s="154" t="s">
        <v>11367</v>
      </c>
      <c r="I5983" s="151" t="s">
        <v>11368</v>
      </c>
      <c r="J5983" s="151"/>
      <c r="K5983" s="151"/>
      <c r="L5983" s="151"/>
      <c r="M5983" s="151"/>
      <c r="N5983" s="151" t="s">
        <v>11486</v>
      </c>
      <c r="O5983" s="151" t="s">
        <v>178</v>
      </c>
      <c r="P5983" s="132" t="s">
        <v>11370</v>
      </c>
      <c r="Q5983" s="132"/>
      <c r="R5983" s="132" t="s">
        <v>11465</v>
      </c>
      <c r="S5983" s="132" t="s">
        <v>11471</v>
      </c>
      <c r="T5983" s="127" t="s">
        <v>11487</v>
      </c>
      <c r="U5983" s="158"/>
      <c r="V5983" s="134"/>
      <c r="W5983" s="15">
        <f t="shared" si="191"/>
        <v>45711</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5885</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11465</v>
      </c>
      <c r="S5984" s="132" t="s">
        <v>11471</v>
      </c>
      <c r="T5984" s="142" t="s">
        <v>11479</v>
      </c>
      <c r="U5984" s="134"/>
      <c r="V5984" s="134"/>
      <c r="W5984" s="15">
        <f t="shared" si="191"/>
        <v>45711</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7128</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11465</v>
      </c>
      <c r="S5985" s="132" t="s">
        <v>11471</v>
      </c>
      <c r="T5985" s="142" t="s">
        <v>11479</v>
      </c>
      <c r="U5985" s="134"/>
      <c r="V5985" s="134"/>
      <c r="W5985" s="15">
        <f t="shared" si="191"/>
        <v>45711</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45711</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45711</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11488</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45711</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11418</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11488</v>
      </c>
      <c r="S5989" s="21" t="s">
        <v>11489</v>
      </c>
      <c r="T5989" s="21" t="s">
        <v>11490</v>
      </c>
      <c r="U5989" s="77"/>
      <c r="V5989" s="23"/>
      <c r="W5989" s="15">
        <f t="shared" si="191"/>
        <v>45711</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8120</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11488</v>
      </c>
      <c r="S5990" s="21" t="s">
        <v>11489</v>
      </c>
      <c r="T5990" s="21" t="s">
        <v>11490</v>
      </c>
      <c r="U5990" s="23"/>
      <c r="V5990" s="23"/>
      <c r="W5990" s="15">
        <f t="shared" si="191"/>
        <v>45711</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11491</v>
      </c>
      <c r="D5991" s="21" t="s">
        <v>118</v>
      </c>
      <c r="E5991" s="27" t="s">
        <v>5256</v>
      </c>
      <c r="F5991" s="21"/>
      <c r="G5991" s="21"/>
      <c r="H5991" s="21"/>
      <c r="I5991" s="21"/>
      <c r="J5991" s="21"/>
      <c r="K5991" s="21"/>
      <c r="L5991" s="21"/>
      <c r="M5991" s="21"/>
      <c r="N5991" s="21" t="s">
        <v>11492</v>
      </c>
      <c r="O5991" s="21"/>
      <c r="P5991" s="21"/>
      <c r="Q5991" s="21"/>
      <c r="R5991" s="21" t="s">
        <v>11488</v>
      </c>
      <c r="S5991" s="21" t="s">
        <v>11489</v>
      </c>
      <c r="T5991" s="21" t="s">
        <v>11490</v>
      </c>
      <c r="U5991" s="23"/>
      <c r="V5991" s="23"/>
      <c r="W5991" s="15">
        <f t="shared" si="191"/>
        <v>45711</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11493</v>
      </c>
      <c r="D5992" s="21" t="s">
        <v>84</v>
      </c>
      <c r="E5992" s="21" t="s">
        <v>11494</v>
      </c>
      <c r="F5992" s="21"/>
      <c r="G5992" s="21"/>
      <c r="H5992" s="21" t="s">
        <v>11495</v>
      </c>
      <c r="I5992" s="21"/>
      <c r="J5992" s="21" t="s">
        <v>5454</v>
      </c>
      <c r="K5992" s="21">
        <v>2.0</v>
      </c>
      <c r="L5992" s="21" t="s">
        <v>3063</v>
      </c>
      <c r="M5992" s="21" t="s">
        <v>6564</v>
      </c>
      <c r="N5992" s="21" t="s">
        <v>11496</v>
      </c>
      <c r="O5992" s="21"/>
      <c r="P5992" s="21"/>
      <c r="Q5992" s="21"/>
      <c r="R5992" s="21" t="s">
        <v>11488</v>
      </c>
      <c r="S5992" s="21" t="s">
        <v>11489</v>
      </c>
      <c r="T5992" s="21" t="s">
        <v>11497</v>
      </c>
      <c r="U5992" s="23"/>
      <c r="V5992" s="23"/>
      <c r="W5992" s="15">
        <f t="shared" si="191"/>
        <v>45711</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11488</v>
      </c>
      <c r="S5993" s="21" t="s">
        <v>11489</v>
      </c>
      <c r="T5993" s="21" t="s">
        <v>11490</v>
      </c>
      <c r="U5993" s="23"/>
      <c r="V5993" s="23"/>
      <c r="W5993" s="15">
        <f t="shared" si="191"/>
        <v>45711</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11183</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11488</v>
      </c>
      <c r="S5994" s="21" t="s">
        <v>11489</v>
      </c>
      <c r="T5994" s="21" t="s">
        <v>11490</v>
      </c>
      <c r="U5994" s="23"/>
      <c r="V5994" s="23"/>
      <c r="W5994" s="15">
        <f t="shared" si="191"/>
        <v>45711</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10712</v>
      </c>
      <c r="D5995" s="21" t="str">
        <f t="shared" si="8727"/>
        <v>noun</v>
      </c>
      <c r="E5995" s="21" t="s">
        <v>11416</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11488</v>
      </c>
      <c r="S5995" s="21" t="s">
        <v>11489</v>
      </c>
      <c r="T5995" s="21" t="s">
        <v>11490</v>
      </c>
      <c r="U5995" s="23"/>
      <c r="V5995" s="23"/>
      <c r="W5995" s="15">
        <f t="shared" si="191"/>
        <v>45711</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45711</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45711</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11498</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45711</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11434</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11498</v>
      </c>
      <c r="S5999" s="27" t="s">
        <v>11499</v>
      </c>
      <c r="T5999" s="21" t="s">
        <v>11500</v>
      </c>
      <c r="U5999" s="77"/>
      <c r="V5999" s="23"/>
      <c r="W5999" s="15">
        <f t="shared" si="191"/>
        <v>45711</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8120</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11498</v>
      </c>
      <c r="S6000" s="144" t="s">
        <v>11499</v>
      </c>
      <c r="T6000" s="21" t="s">
        <v>11500</v>
      </c>
      <c r="U6000" s="23"/>
      <c r="V6000" s="23"/>
      <c r="W6000" s="15">
        <f t="shared" si="191"/>
        <v>45711</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11491</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11498</v>
      </c>
      <c r="S6001" s="144" t="s">
        <v>11499</v>
      </c>
      <c r="T6001" s="21" t="s">
        <v>11500</v>
      </c>
      <c r="U6001" s="23"/>
      <c r="V6001" s="23"/>
      <c r="W6001" s="15">
        <f t="shared" si="191"/>
        <v>45711</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11183</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11498</v>
      </c>
      <c r="S6002" s="144" t="s">
        <v>11499</v>
      </c>
      <c r="T6002" s="21" t="s">
        <v>11500</v>
      </c>
      <c r="U6002" s="23"/>
      <c r="V6002" s="23"/>
      <c r="W6002" s="15">
        <f t="shared" si="191"/>
        <v>45711</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10712</v>
      </c>
      <c r="D6003" s="21" t="str">
        <f t="shared" si="8742"/>
        <v>noun</v>
      </c>
      <c r="E6003" s="21" t="s">
        <v>11416</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11498</v>
      </c>
      <c r="S6003" s="144" t="s">
        <v>11499</v>
      </c>
      <c r="T6003" s="21" t="s">
        <v>11500</v>
      </c>
      <c r="U6003" s="23"/>
      <c r="V6003" s="23"/>
      <c r="W6003" s="15">
        <f t="shared" si="191"/>
        <v>45711</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45711</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45711</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11501</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45711</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11502</v>
      </c>
      <c r="D6007" s="21" t="s">
        <v>29</v>
      </c>
      <c r="E6007" s="21" t="s">
        <v>11503</v>
      </c>
      <c r="F6007" s="21"/>
      <c r="G6007" s="21"/>
      <c r="H6007" s="21" t="s">
        <v>11504</v>
      </c>
      <c r="I6007" s="21" t="s">
        <v>11505</v>
      </c>
      <c r="J6007" s="21" t="s">
        <v>11506</v>
      </c>
      <c r="K6007" s="21">
        <v>3.0</v>
      </c>
      <c r="L6007" s="21" t="s">
        <v>76</v>
      </c>
      <c r="M6007" s="21"/>
      <c r="N6007" s="21" t="s">
        <v>11507</v>
      </c>
      <c r="O6007" s="21"/>
      <c r="P6007" s="21"/>
      <c r="Q6007" s="21"/>
      <c r="R6007" s="21" t="s">
        <v>11501</v>
      </c>
      <c r="S6007" s="21" t="s">
        <v>11508</v>
      </c>
      <c r="T6007" s="22" t="s">
        <v>11509</v>
      </c>
      <c r="U6007" s="23"/>
      <c r="V6007" s="23"/>
      <c r="W6007" s="15">
        <f t="shared" si="191"/>
        <v>45711</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8120</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11501</v>
      </c>
      <c r="S6008" s="21" t="s">
        <v>11508</v>
      </c>
      <c r="T6008" s="21" t="s">
        <v>11510</v>
      </c>
      <c r="U6008" s="23"/>
      <c r="V6008" s="23"/>
      <c r="W6008" s="15">
        <f t="shared" si="191"/>
        <v>45711</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11491</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11501</v>
      </c>
      <c r="S6009" s="21" t="s">
        <v>11508</v>
      </c>
      <c r="T6009" s="21" t="s">
        <v>11510</v>
      </c>
      <c r="U6009" s="23"/>
      <c r="V6009" s="23"/>
      <c r="W6009" s="15">
        <f t="shared" si="191"/>
        <v>45711</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11183</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11501</v>
      </c>
      <c r="S6010" s="21" t="s">
        <v>11508</v>
      </c>
      <c r="T6010" s="21" t="s">
        <v>11510</v>
      </c>
      <c r="U6010" s="23"/>
      <c r="V6010" s="23"/>
      <c r="W6010" s="15">
        <f t="shared" si="191"/>
        <v>45711</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10712</v>
      </c>
      <c r="D6011" s="21" t="str">
        <f t="shared" si="8758"/>
        <v>noun</v>
      </c>
      <c r="E6011" s="21" t="s">
        <v>11416</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11501</v>
      </c>
      <c r="S6011" s="21" t="s">
        <v>11508</v>
      </c>
      <c r="T6011" s="21" t="s">
        <v>11510</v>
      </c>
      <c r="U6011" s="23"/>
      <c r="V6011" s="23"/>
      <c r="W6011" s="15">
        <f t="shared" si="191"/>
        <v>45711</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45711</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45711</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11511</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45711</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11449</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11511</v>
      </c>
      <c r="S6015" s="27" t="s">
        <v>11512</v>
      </c>
      <c r="T6015" s="21" t="s">
        <v>11513</v>
      </c>
      <c r="U6015" s="77"/>
      <c r="V6015" s="23"/>
      <c r="W6015" s="15">
        <f t="shared" si="191"/>
        <v>45711</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8120</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11511</v>
      </c>
      <c r="S6016" s="27" t="s">
        <v>11512</v>
      </c>
      <c r="T6016" s="21" t="s">
        <v>11513</v>
      </c>
      <c r="U6016" s="23"/>
      <c r="V6016" s="23"/>
      <c r="W6016" s="15">
        <f t="shared" si="191"/>
        <v>45711</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11491</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11511</v>
      </c>
      <c r="S6017" s="27" t="s">
        <v>11512</v>
      </c>
      <c r="T6017" s="21" t="s">
        <v>11513</v>
      </c>
      <c r="U6017" s="23"/>
      <c r="V6017" s="23"/>
      <c r="W6017" s="15">
        <f t="shared" si="191"/>
        <v>45711</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11183</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11511</v>
      </c>
      <c r="S6018" s="27" t="s">
        <v>11512</v>
      </c>
      <c r="T6018" s="21" t="s">
        <v>11513</v>
      </c>
      <c r="U6018" s="23"/>
      <c r="V6018" s="23"/>
      <c r="W6018" s="15">
        <f t="shared" si="191"/>
        <v>45711</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10712</v>
      </c>
      <c r="D6019" s="21" t="str">
        <f t="shared" si="8774"/>
        <v>noun</v>
      </c>
      <c r="E6019" s="21" t="s">
        <v>11416</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11511</v>
      </c>
      <c r="S6019" s="27" t="s">
        <v>11512</v>
      </c>
      <c r="T6019" s="21" t="s">
        <v>11513</v>
      </c>
      <c r="U6019" s="23"/>
      <c r="V6019" s="23"/>
      <c r="W6019" s="15">
        <f t="shared" si="191"/>
        <v>45711</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45711</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45711</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11514</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45711</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11514</v>
      </c>
      <c r="S6023" s="21" t="s">
        <v>11515</v>
      </c>
      <c r="T6023" s="21" t="s">
        <v>11516</v>
      </c>
      <c r="U6023" s="77"/>
      <c r="V6023" s="23"/>
      <c r="W6023" s="15">
        <f t="shared" si="191"/>
        <v>45711</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11517</v>
      </c>
      <c r="D6024" s="21" t="s">
        <v>47</v>
      </c>
      <c r="E6024" s="21" t="s">
        <v>11518</v>
      </c>
      <c r="F6024" s="21"/>
      <c r="G6024" s="21"/>
      <c r="H6024" s="21" t="s">
        <v>11519</v>
      </c>
      <c r="I6024" s="21" t="s">
        <v>11520</v>
      </c>
      <c r="J6024" s="21"/>
      <c r="K6024" s="21"/>
      <c r="L6024" s="21"/>
      <c r="M6024" s="21"/>
      <c r="N6024" s="21" t="s">
        <v>11521</v>
      </c>
      <c r="O6024" s="21"/>
      <c r="P6024" s="21"/>
      <c r="Q6024" s="21"/>
      <c r="R6024" s="21" t="s">
        <v>11514</v>
      </c>
      <c r="S6024" s="21" t="s">
        <v>11515</v>
      </c>
      <c r="T6024" s="21" t="s">
        <v>11522</v>
      </c>
      <c r="U6024" s="23"/>
      <c r="V6024" s="23"/>
      <c r="W6024" s="15">
        <f t="shared" si="191"/>
        <v>45711</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11523</v>
      </c>
      <c r="D6025" s="21" t="s">
        <v>84</v>
      </c>
      <c r="E6025" s="21" t="s">
        <v>11524</v>
      </c>
      <c r="F6025" s="21"/>
      <c r="G6025" s="21"/>
      <c r="H6025" s="21" t="s">
        <v>11525</v>
      </c>
      <c r="I6025" s="21" t="s">
        <v>11526</v>
      </c>
      <c r="J6025" s="21" t="s">
        <v>7819</v>
      </c>
      <c r="K6025" s="21">
        <v>1.0</v>
      </c>
      <c r="L6025" s="21" t="s">
        <v>35</v>
      </c>
      <c r="M6025" s="21"/>
      <c r="N6025" s="21" t="s">
        <v>11527</v>
      </c>
      <c r="O6025" s="21"/>
      <c r="P6025" s="21"/>
      <c r="Q6025" s="21"/>
      <c r="R6025" s="21" t="s">
        <v>11514</v>
      </c>
      <c r="S6025" s="21" t="s">
        <v>11515</v>
      </c>
      <c r="T6025" s="21" t="s">
        <v>11528</v>
      </c>
      <c r="U6025" s="23"/>
      <c r="V6025" s="23"/>
      <c r="W6025" s="15">
        <f t="shared" si="191"/>
        <v>45711</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8120</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11514</v>
      </c>
      <c r="S6026" s="21" t="s">
        <v>11515</v>
      </c>
      <c r="T6026" s="21" t="s">
        <v>11516</v>
      </c>
      <c r="U6026" s="23"/>
      <c r="V6026" s="23"/>
      <c r="W6026" s="15">
        <f t="shared" si="191"/>
        <v>45711</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11491</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11514</v>
      </c>
      <c r="S6027" s="21" t="s">
        <v>11515</v>
      </c>
      <c r="T6027" s="21" t="s">
        <v>11516</v>
      </c>
      <c r="U6027" s="23"/>
      <c r="V6027" s="23"/>
      <c r="W6027" s="15">
        <f t="shared" si="191"/>
        <v>45711</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11183</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11514</v>
      </c>
      <c r="S6028" s="21" t="s">
        <v>11515</v>
      </c>
      <c r="T6028" s="21" t="s">
        <v>11516</v>
      </c>
      <c r="U6028" s="23"/>
      <c r="V6028" s="23"/>
      <c r="W6028" s="15">
        <f t="shared" si="191"/>
        <v>45711</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10712</v>
      </c>
      <c r="D6029" s="21" t="str">
        <f t="shared" si="8790"/>
        <v>noun</v>
      </c>
      <c r="E6029" s="21" t="s">
        <v>11416</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11514</v>
      </c>
      <c r="S6029" s="21" t="s">
        <v>11515</v>
      </c>
      <c r="T6029" s="21" t="s">
        <v>11516</v>
      </c>
      <c r="U6029" s="23"/>
      <c r="V6029" s="23"/>
      <c r="W6029" s="15">
        <f t="shared" si="191"/>
        <v>45711</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45711</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45711</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11529</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45711</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11529</v>
      </c>
      <c r="S6033" s="21" t="s">
        <v>11530</v>
      </c>
      <c r="T6033" s="21" t="s">
        <v>11531</v>
      </c>
      <c r="U6033" s="77"/>
      <c r="V6033" s="23"/>
      <c r="W6033" s="15">
        <f t="shared" si="191"/>
        <v>45711</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11031</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11529</v>
      </c>
      <c r="S6034" s="21" t="s">
        <v>11530</v>
      </c>
      <c r="T6034" s="21" t="s">
        <v>11531</v>
      </c>
      <c r="U6034" s="23"/>
      <c r="V6034" s="23"/>
      <c r="W6034" s="15">
        <f t="shared" si="191"/>
        <v>45711</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11529</v>
      </c>
      <c r="S6035" s="21" t="s">
        <v>11530</v>
      </c>
      <c r="T6035" s="21" t="s">
        <v>11531</v>
      </c>
      <c r="U6035" s="23"/>
      <c r="V6035" s="23"/>
      <c r="W6035" s="15">
        <f t="shared" si="191"/>
        <v>45711</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11532</v>
      </c>
      <c r="D6036" s="21" t="s">
        <v>47</v>
      </c>
      <c r="E6036" s="21" t="s">
        <v>11533</v>
      </c>
      <c r="F6036" s="21"/>
      <c r="G6036" s="21"/>
      <c r="H6036" s="21" t="s">
        <v>11534</v>
      </c>
      <c r="I6036" s="21" t="s">
        <v>11535</v>
      </c>
      <c r="J6036" s="21" t="s">
        <v>9921</v>
      </c>
      <c r="K6036" s="21">
        <v>8.0</v>
      </c>
      <c r="L6036" s="21" t="s">
        <v>906</v>
      </c>
      <c r="M6036" s="21"/>
      <c r="N6036" s="21" t="s">
        <v>11536</v>
      </c>
      <c r="O6036" s="21"/>
      <c r="P6036" s="21"/>
      <c r="Q6036" s="21"/>
      <c r="R6036" s="21" t="s">
        <v>11529</v>
      </c>
      <c r="S6036" s="21" t="s">
        <v>11530</v>
      </c>
      <c r="T6036" s="21" t="s">
        <v>11537</v>
      </c>
      <c r="U6036" s="23"/>
      <c r="V6036" s="23"/>
      <c r="W6036" s="15">
        <f t="shared" si="191"/>
        <v>45711</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11529</v>
      </c>
      <c r="S6037" s="21" t="s">
        <v>11530</v>
      </c>
      <c r="T6037" s="21" t="s">
        <v>11531</v>
      </c>
      <c r="U6037" s="23"/>
      <c r="V6037" s="23"/>
      <c r="W6037" s="15">
        <f t="shared" si="191"/>
        <v>45711</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11538</v>
      </c>
      <c r="D6038" s="21" t="s">
        <v>47</v>
      </c>
      <c r="E6038" s="21" t="s">
        <v>11539</v>
      </c>
      <c r="F6038" s="21"/>
      <c r="G6038" s="21"/>
      <c r="H6038" s="21" t="s">
        <v>11540</v>
      </c>
      <c r="I6038" s="21" t="s">
        <v>11541</v>
      </c>
      <c r="J6038" s="21" t="s">
        <v>7809</v>
      </c>
      <c r="K6038" s="21">
        <v>2.0</v>
      </c>
      <c r="L6038" s="21" t="s">
        <v>3063</v>
      </c>
      <c r="M6038" s="21"/>
      <c r="N6038" s="27" t="s">
        <v>11045</v>
      </c>
      <c r="O6038" s="21"/>
      <c r="P6038" s="21"/>
      <c r="Q6038" s="21"/>
      <c r="R6038" s="21" t="s">
        <v>11529</v>
      </c>
      <c r="S6038" s="21" t="s">
        <v>11530</v>
      </c>
      <c r="T6038" s="21" t="s">
        <v>11542</v>
      </c>
      <c r="U6038" s="23"/>
      <c r="V6038" s="23"/>
      <c r="W6038" s="15">
        <f t="shared" si="191"/>
        <v>45711</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11543</v>
      </c>
      <c r="D6039" s="21" t="s">
        <v>84</v>
      </c>
      <c r="E6039" s="21" t="s">
        <v>11544</v>
      </c>
      <c r="F6039" s="21"/>
      <c r="G6039" s="21"/>
      <c r="H6039" s="21" t="s">
        <v>11545</v>
      </c>
      <c r="I6039" s="21"/>
      <c r="J6039" s="21" t="s">
        <v>4260</v>
      </c>
      <c r="K6039" s="21">
        <v>8.0</v>
      </c>
      <c r="L6039" s="21" t="s">
        <v>196</v>
      </c>
      <c r="M6039" s="21" t="s">
        <v>4261</v>
      </c>
      <c r="N6039" s="21" t="s">
        <v>11546</v>
      </c>
      <c r="O6039" s="21"/>
      <c r="P6039" s="21"/>
      <c r="Q6039" s="21"/>
      <c r="R6039" s="21" t="s">
        <v>11529</v>
      </c>
      <c r="S6039" s="21" t="s">
        <v>11530</v>
      </c>
      <c r="T6039" s="21" t="s">
        <v>11547</v>
      </c>
      <c r="U6039" s="23"/>
      <c r="V6039" s="23"/>
      <c r="W6039" s="15">
        <f t="shared" si="191"/>
        <v>45711</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11548</v>
      </c>
      <c r="D6040" s="21" t="s">
        <v>47</v>
      </c>
      <c r="E6040" s="21" t="s">
        <v>11549</v>
      </c>
      <c r="F6040" s="21"/>
      <c r="G6040" s="21"/>
      <c r="H6040" s="21" t="s">
        <v>11550</v>
      </c>
      <c r="I6040" s="21"/>
      <c r="J6040" s="21"/>
      <c r="K6040" s="21"/>
      <c r="L6040" s="21"/>
      <c r="M6040" s="21"/>
      <c r="N6040" s="21" t="s">
        <v>11551</v>
      </c>
      <c r="O6040" s="21"/>
      <c r="P6040" s="21"/>
      <c r="Q6040" s="21"/>
      <c r="R6040" s="21" t="s">
        <v>11529</v>
      </c>
      <c r="S6040" s="21" t="s">
        <v>11530</v>
      </c>
      <c r="T6040" s="21" t="s">
        <v>11552</v>
      </c>
      <c r="U6040" s="23"/>
      <c r="V6040" s="23"/>
      <c r="W6040" s="15">
        <f t="shared" si="191"/>
        <v>45711</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11553</v>
      </c>
      <c r="D6041" s="21" t="s">
        <v>29</v>
      </c>
      <c r="E6041" s="21" t="s">
        <v>1648</v>
      </c>
      <c r="F6041" s="21"/>
      <c r="G6041" s="21"/>
      <c r="H6041" s="21" t="s">
        <v>10157</v>
      </c>
      <c r="I6041" s="21"/>
      <c r="J6041" s="21"/>
      <c r="K6041" s="21"/>
      <c r="L6041" s="21"/>
      <c r="M6041" s="21"/>
      <c r="N6041" s="21"/>
      <c r="O6041" s="21"/>
      <c r="P6041" s="21"/>
      <c r="Q6041" s="21"/>
      <c r="R6041" s="21" t="s">
        <v>11529</v>
      </c>
      <c r="S6041" s="21" t="s">
        <v>11530</v>
      </c>
      <c r="T6041" s="21" t="s">
        <v>11554</v>
      </c>
      <c r="U6041" s="23"/>
      <c r="V6041" s="23"/>
      <c r="W6041" s="15">
        <f t="shared" si="191"/>
        <v>45711</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5335</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11529</v>
      </c>
      <c r="S6042" s="21" t="s">
        <v>11530</v>
      </c>
      <c r="T6042" s="21" t="s">
        <v>11531</v>
      </c>
      <c r="U6042" s="23"/>
      <c r="V6042" s="23"/>
      <c r="W6042" s="15">
        <f t="shared" si="191"/>
        <v>45711</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11555</v>
      </c>
      <c r="D6043" s="21" t="s">
        <v>118</v>
      </c>
      <c r="E6043" s="27" t="s">
        <v>11556</v>
      </c>
      <c r="F6043" s="21"/>
      <c r="G6043" s="21"/>
      <c r="H6043" s="21"/>
      <c r="I6043" s="21"/>
      <c r="J6043" s="21"/>
      <c r="K6043" s="21"/>
      <c r="L6043" s="21"/>
      <c r="M6043" s="21"/>
      <c r="N6043" s="21" t="s">
        <v>11557</v>
      </c>
      <c r="O6043" s="21"/>
      <c r="P6043" s="21"/>
      <c r="Q6043" s="21"/>
      <c r="R6043" s="21" t="s">
        <v>11529</v>
      </c>
      <c r="S6043" s="21" t="s">
        <v>11530</v>
      </c>
      <c r="T6043" s="21" t="s">
        <v>11531</v>
      </c>
      <c r="U6043" s="23"/>
      <c r="V6043" s="23"/>
      <c r="W6043" s="15">
        <f t="shared" si="191"/>
        <v>45711</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11558</v>
      </c>
      <c r="D6044" s="21" t="s">
        <v>29</v>
      </c>
      <c r="E6044" s="21" t="s">
        <v>11559</v>
      </c>
      <c r="F6044" s="21"/>
      <c r="G6044" s="21"/>
      <c r="H6044" s="21" t="s">
        <v>11560</v>
      </c>
      <c r="I6044" s="21" t="s">
        <v>2980</v>
      </c>
      <c r="J6044" s="21" t="s">
        <v>1177</v>
      </c>
      <c r="K6044" s="21">
        <v>3.0</v>
      </c>
      <c r="L6044" s="21" t="s">
        <v>76</v>
      </c>
      <c r="M6044" s="21"/>
      <c r="N6044" s="21" t="s">
        <v>2981</v>
      </c>
      <c r="O6044" s="21"/>
      <c r="P6044" s="21"/>
      <c r="Q6044" s="21"/>
      <c r="R6044" s="21" t="s">
        <v>11529</v>
      </c>
      <c r="S6044" s="21" t="s">
        <v>11530</v>
      </c>
      <c r="T6044" s="21" t="s">
        <v>11561</v>
      </c>
      <c r="U6044" s="23"/>
      <c r="V6044" s="23"/>
      <c r="W6044" s="15">
        <f t="shared" si="191"/>
        <v>45711</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11529</v>
      </c>
      <c r="S6045" s="21" t="s">
        <v>11530</v>
      </c>
      <c r="T6045" s="21" t="s">
        <v>11531</v>
      </c>
      <c r="U6045" s="23"/>
      <c r="V6045" s="23"/>
      <c r="W6045" s="15">
        <f t="shared" si="191"/>
        <v>45711</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11183</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11529</v>
      </c>
      <c r="S6046" s="21" t="s">
        <v>11530</v>
      </c>
      <c r="T6046" s="21" t="s">
        <v>11531</v>
      </c>
      <c r="U6046" s="23"/>
      <c r="V6046" s="23"/>
      <c r="W6046" s="15">
        <f t="shared" si="191"/>
        <v>45711</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10712</v>
      </c>
      <c r="D6047" s="21" t="str">
        <f t="shared" si="8818"/>
        <v>noun</v>
      </c>
      <c r="E6047" s="21" t="s">
        <v>11416</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11529</v>
      </c>
      <c r="S6047" s="21" t="s">
        <v>11530</v>
      </c>
      <c r="T6047" s="21" t="s">
        <v>11531</v>
      </c>
      <c r="U6047" s="23"/>
      <c r="V6047" s="23"/>
      <c r="W6047" s="15">
        <f t="shared" si="191"/>
        <v>45711</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45711</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45711</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11562</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45711</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11562</v>
      </c>
      <c r="S6051" s="27" t="s">
        <v>11563</v>
      </c>
      <c r="T6051" s="21" t="s">
        <v>11564</v>
      </c>
      <c r="U6051" s="77"/>
      <c r="V6051" s="23"/>
      <c r="W6051" s="15">
        <f t="shared" si="191"/>
        <v>45711</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11031</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11562</v>
      </c>
      <c r="S6052" s="144" t="s">
        <v>11563</v>
      </c>
      <c r="T6052" s="21" t="s">
        <v>11564</v>
      </c>
      <c r="U6052" s="23"/>
      <c r="V6052" s="23"/>
      <c r="W6052" s="15">
        <f t="shared" si="191"/>
        <v>45711</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11562</v>
      </c>
      <c r="S6053" s="144" t="s">
        <v>11563</v>
      </c>
      <c r="T6053" s="21" t="s">
        <v>11564</v>
      </c>
      <c r="U6053" s="23"/>
      <c r="V6053" s="23"/>
      <c r="W6053" s="15">
        <f t="shared" si="191"/>
        <v>45711</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11041</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11562</v>
      </c>
      <c r="S6054" s="144" t="s">
        <v>11563</v>
      </c>
      <c r="T6054" s="21" t="s">
        <v>11564</v>
      </c>
      <c r="U6054" s="23"/>
      <c r="V6054" s="23"/>
      <c r="W6054" s="15">
        <f t="shared" si="191"/>
        <v>45711</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11562</v>
      </c>
      <c r="S6055" s="144" t="s">
        <v>11563</v>
      </c>
      <c r="T6055" s="21" t="s">
        <v>11564</v>
      </c>
      <c r="U6055" s="23"/>
      <c r="V6055" s="23"/>
      <c r="W6055" s="15">
        <f t="shared" si="191"/>
        <v>45711</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8572</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11562</v>
      </c>
      <c r="S6056" s="144" t="s">
        <v>11563</v>
      </c>
      <c r="T6056" s="21" t="s">
        <v>11564</v>
      </c>
      <c r="U6056" s="23"/>
      <c r="V6056" s="23"/>
      <c r="W6056" s="15">
        <f t="shared" si="191"/>
        <v>45711</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7111</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11562</v>
      </c>
      <c r="S6057" s="144" t="s">
        <v>11563</v>
      </c>
      <c r="T6057" s="21" t="s">
        <v>11564</v>
      </c>
      <c r="U6057" s="23"/>
      <c r="V6057" s="23"/>
      <c r="W6057" s="15">
        <f t="shared" si="191"/>
        <v>45711</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8577</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11562</v>
      </c>
      <c r="S6058" s="144" t="s">
        <v>11563</v>
      </c>
      <c r="T6058" s="21" t="s">
        <v>11564</v>
      </c>
      <c r="U6058" s="23"/>
      <c r="V6058" s="23"/>
      <c r="W6058" s="15">
        <f t="shared" si="191"/>
        <v>45711</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6694</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11562</v>
      </c>
      <c r="S6059" s="144" t="s">
        <v>11563</v>
      </c>
      <c r="T6059" s="21" t="s">
        <v>11564</v>
      </c>
      <c r="U6059" s="23"/>
      <c r="V6059" s="23"/>
      <c r="W6059" s="15">
        <f t="shared" si="191"/>
        <v>45711</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11491</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11562</v>
      </c>
      <c r="S6060" s="144" t="s">
        <v>11563</v>
      </c>
      <c r="T6060" s="21" t="s">
        <v>11564</v>
      </c>
      <c r="U6060" s="23"/>
      <c r="V6060" s="23"/>
      <c r="W6060" s="15">
        <f t="shared" si="191"/>
        <v>45711</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11183</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11562</v>
      </c>
      <c r="S6061" s="144" t="s">
        <v>11563</v>
      </c>
      <c r="T6061" s="21" t="s">
        <v>11564</v>
      </c>
      <c r="U6061" s="23"/>
      <c r="V6061" s="23"/>
      <c r="W6061" s="15">
        <f t="shared" si="191"/>
        <v>45711</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10712</v>
      </c>
      <c r="D6062" s="21" t="str">
        <f t="shared" si="8833"/>
        <v>noun</v>
      </c>
      <c r="E6062" s="21" t="s">
        <v>11416</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11562</v>
      </c>
      <c r="S6062" s="144" t="s">
        <v>11563</v>
      </c>
      <c r="T6062" s="21" t="s">
        <v>11564</v>
      </c>
      <c r="U6062" s="23"/>
      <c r="V6062" s="23"/>
      <c r="W6062" s="15">
        <f t="shared" si="191"/>
        <v>45711</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45711</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45711</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11565</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45711</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11565</v>
      </c>
      <c r="S6066" s="21" t="s">
        <v>11566</v>
      </c>
      <c r="T6066" s="21" t="s">
        <v>11567</v>
      </c>
      <c r="U6066" s="77"/>
      <c r="V6066" s="23"/>
      <c r="W6066" s="15">
        <f t="shared" si="191"/>
        <v>45711</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11568</v>
      </c>
      <c r="D6067" s="21" t="s">
        <v>250</v>
      </c>
      <c r="E6067" s="21" t="s">
        <v>11569</v>
      </c>
      <c r="F6067" s="21"/>
      <c r="G6067" s="21"/>
      <c r="H6067" s="27" t="s">
        <v>11570</v>
      </c>
      <c r="I6067" s="21" t="s">
        <v>11571</v>
      </c>
      <c r="J6067" s="21"/>
      <c r="K6067" s="21"/>
      <c r="L6067" s="21"/>
      <c r="M6067" s="21"/>
      <c r="N6067" s="21" t="s">
        <v>11572</v>
      </c>
      <c r="O6067" s="21"/>
      <c r="P6067" s="21"/>
      <c r="Q6067" s="21"/>
      <c r="R6067" s="21" t="s">
        <v>11565</v>
      </c>
      <c r="S6067" s="21" t="s">
        <v>11566</v>
      </c>
      <c r="T6067" s="21" t="s">
        <v>11573</v>
      </c>
      <c r="U6067" s="23"/>
      <c r="V6067" s="23"/>
      <c r="W6067" s="15">
        <f t="shared" si="191"/>
        <v>45711</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11574</v>
      </c>
      <c r="D6068" s="21" t="s">
        <v>47</v>
      </c>
      <c r="E6068" s="21" t="s">
        <v>11575</v>
      </c>
      <c r="F6068" s="21"/>
      <c r="G6068" s="21"/>
      <c r="H6068" s="27" t="s">
        <v>11576</v>
      </c>
      <c r="I6068" s="21" t="s">
        <v>11577</v>
      </c>
      <c r="J6068" s="21" t="s">
        <v>7434</v>
      </c>
      <c r="K6068" s="21">
        <v>3.0</v>
      </c>
      <c r="L6068" s="21" t="s">
        <v>76</v>
      </c>
      <c r="M6068" s="21"/>
      <c r="N6068" s="21" t="s">
        <v>11578</v>
      </c>
      <c r="O6068" s="21"/>
      <c r="P6068" s="21"/>
      <c r="Q6068" s="21"/>
      <c r="R6068" s="21" t="s">
        <v>11565</v>
      </c>
      <c r="S6068" s="21" t="s">
        <v>11566</v>
      </c>
      <c r="T6068" s="21" t="s">
        <v>11579</v>
      </c>
      <c r="U6068" s="23"/>
      <c r="V6068" s="23"/>
      <c r="W6068" s="15">
        <f t="shared" si="191"/>
        <v>45711</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11443</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11565</v>
      </c>
      <c r="S6069" s="21" t="s">
        <v>11566</v>
      </c>
      <c r="T6069" s="21" t="s">
        <v>11567</v>
      </c>
      <c r="U6069" s="23"/>
      <c r="V6069" s="23"/>
      <c r="W6069" s="15">
        <f t="shared" si="191"/>
        <v>45711</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11580</v>
      </c>
      <c r="D6070" s="21" t="s">
        <v>42</v>
      </c>
      <c r="E6070" s="21" t="s">
        <v>11581</v>
      </c>
      <c r="F6070" s="21"/>
      <c r="G6070" s="21"/>
      <c r="H6070" s="27" t="s">
        <v>11582</v>
      </c>
      <c r="I6070" s="21"/>
      <c r="J6070" s="21"/>
      <c r="K6070" s="21"/>
      <c r="L6070" s="21"/>
      <c r="M6070" s="21"/>
      <c r="N6070" s="21"/>
      <c r="O6070" s="21"/>
      <c r="P6070" s="21"/>
      <c r="Q6070" s="21"/>
      <c r="R6070" s="21" t="s">
        <v>11565</v>
      </c>
      <c r="S6070" s="21" t="s">
        <v>11566</v>
      </c>
      <c r="T6070" s="21" t="s">
        <v>11583</v>
      </c>
      <c r="U6070" s="23"/>
      <c r="V6070" s="23"/>
      <c r="W6070" s="15">
        <f t="shared" si="191"/>
        <v>45711</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6396</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11565</v>
      </c>
      <c r="S6071" s="21" t="s">
        <v>11566</v>
      </c>
      <c r="T6071" s="21" t="s">
        <v>11567</v>
      </c>
      <c r="U6071" s="23"/>
      <c r="V6071" s="23"/>
      <c r="W6071" s="15">
        <f t="shared" si="191"/>
        <v>45711</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11584</v>
      </c>
      <c r="D6072" s="21" t="s">
        <v>118</v>
      </c>
      <c r="E6072" s="27" t="s">
        <v>5256</v>
      </c>
      <c r="F6072" s="21"/>
      <c r="G6072" s="21"/>
      <c r="H6072" s="21"/>
      <c r="I6072" s="21"/>
      <c r="J6072" s="21"/>
      <c r="K6072" s="21"/>
      <c r="L6072" s="21"/>
      <c r="M6072" s="21"/>
      <c r="N6072" s="21" t="s">
        <v>11585</v>
      </c>
      <c r="O6072" s="21"/>
      <c r="P6072" s="21"/>
      <c r="Q6072" s="21"/>
      <c r="R6072" s="21" t="s">
        <v>11565</v>
      </c>
      <c r="S6072" s="21" t="s">
        <v>11566</v>
      </c>
      <c r="T6072" s="21" t="s">
        <v>11567</v>
      </c>
      <c r="U6072" s="23"/>
      <c r="V6072" s="23"/>
      <c r="W6072" s="15">
        <f t="shared" si="191"/>
        <v>45711</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11586</v>
      </c>
      <c r="D6073" s="21" t="s">
        <v>84</v>
      </c>
      <c r="E6073" s="21" t="s">
        <v>11587</v>
      </c>
      <c r="F6073" s="21"/>
      <c r="G6073" s="21"/>
      <c r="H6073" s="21" t="s">
        <v>11588</v>
      </c>
      <c r="I6073" s="21"/>
      <c r="J6073" s="21" t="s">
        <v>7718</v>
      </c>
      <c r="K6073" s="21">
        <v>8.0</v>
      </c>
      <c r="L6073" s="21" t="s">
        <v>196</v>
      </c>
      <c r="M6073" s="21" t="s">
        <v>11589</v>
      </c>
      <c r="N6073" s="21" t="s">
        <v>11590</v>
      </c>
      <c r="O6073" s="21"/>
      <c r="P6073" s="21"/>
      <c r="Q6073" s="21"/>
      <c r="R6073" s="21" t="s">
        <v>11565</v>
      </c>
      <c r="S6073" s="21" t="s">
        <v>11566</v>
      </c>
      <c r="T6073" s="21" t="s">
        <v>11591</v>
      </c>
      <c r="U6073" s="23"/>
      <c r="V6073" s="23"/>
      <c r="W6073" s="15">
        <f t="shared" si="191"/>
        <v>45711</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11565</v>
      </c>
      <c r="S6074" s="21" t="s">
        <v>11566</v>
      </c>
      <c r="T6074" s="21" t="s">
        <v>11567</v>
      </c>
      <c r="U6074" s="23"/>
      <c r="V6074" s="23"/>
      <c r="W6074" s="15">
        <f t="shared" si="191"/>
        <v>45711</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11183</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11565</v>
      </c>
      <c r="S6075" s="21" t="s">
        <v>11566</v>
      </c>
      <c r="T6075" s="21" t="s">
        <v>11567</v>
      </c>
      <c r="U6075" s="23"/>
      <c r="V6075" s="23"/>
      <c r="W6075" s="15">
        <f t="shared" si="191"/>
        <v>45711</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10712</v>
      </c>
      <c r="D6076" s="21" t="str">
        <f t="shared" si="8849"/>
        <v>noun</v>
      </c>
      <c r="E6076" s="21" t="s">
        <v>11416</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11565</v>
      </c>
      <c r="S6076" s="21" t="s">
        <v>11566</v>
      </c>
      <c r="T6076" s="21" t="s">
        <v>11567</v>
      </c>
      <c r="U6076" s="23"/>
      <c r="V6076" s="23"/>
      <c r="W6076" s="15">
        <f t="shared" si="191"/>
        <v>45711</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45711</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45711</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11592</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45711</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11593</v>
      </c>
      <c r="D6080" s="21" t="s">
        <v>250</v>
      </c>
      <c r="E6080" s="21" t="s">
        <v>11594</v>
      </c>
      <c r="F6080" s="21"/>
      <c r="G6080" s="21"/>
      <c r="H6080" s="21" t="s">
        <v>11595</v>
      </c>
      <c r="I6080" s="21"/>
      <c r="J6080" s="21"/>
      <c r="K6080" s="21"/>
      <c r="L6080" s="21"/>
      <c r="M6080" s="21"/>
      <c r="N6080" s="21" t="s">
        <v>11596</v>
      </c>
      <c r="O6080" s="21" t="s">
        <v>65</v>
      </c>
      <c r="P6080" s="21" t="s">
        <v>11597</v>
      </c>
      <c r="Q6080" s="21"/>
      <c r="R6080" s="21" t="s">
        <v>11592</v>
      </c>
      <c r="S6080" s="21" t="s">
        <v>11598</v>
      </c>
      <c r="T6080" s="22" t="s">
        <v>11599</v>
      </c>
      <c r="U6080" s="23"/>
      <c r="V6080" s="23"/>
      <c r="W6080" s="15">
        <f t="shared" si="191"/>
        <v>45711</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11600</v>
      </c>
      <c r="D6081" s="21" t="s">
        <v>47</v>
      </c>
      <c r="E6081" s="21" t="s">
        <v>11601</v>
      </c>
      <c r="F6081" s="21"/>
      <c r="G6081" s="21"/>
      <c r="H6081" s="21" t="s">
        <v>11602</v>
      </c>
      <c r="I6081" s="21"/>
      <c r="J6081" s="21"/>
      <c r="K6081" s="21"/>
      <c r="L6081" s="21"/>
      <c r="M6081" s="21"/>
      <c r="N6081" s="21"/>
      <c r="O6081" s="21"/>
      <c r="P6081" s="21"/>
      <c r="Q6081" s="21" t="s">
        <v>11603</v>
      </c>
      <c r="R6081" s="21" t="s">
        <v>11592</v>
      </c>
      <c r="S6081" s="21" t="s">
        <v>11598</v>
      </c>
      <c r="T6081" s="21" t="s">
        <v>11604</v>
      </c>
      <c r="U6081" s="23"/>
      <c r="V6081" s="23"/>
      <c r="W6081" s="15">
        <f t="shared" si="191"/>
        <v>45711</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11605</v>
      </c>
      <c r="D6082" s="21" t="s">
        <v>118</v>
      </c>
      <c r="E6082" s="27" t="s">
        <v>5256</v>
      </c>
      <c r="F6082" s="21"/>
      <c r="G6082" s="21"/>
      <c r="H6082" s="21"/>
      <c r="I6082" s="21"/>
      <c r="J6082" s="21"/>
      <c r="K6082" s="21"/>
      <c r="L6082" s="21"/>
      <c r="M6082" s="21"/>
      <c r="N6082" s="21" t="s">
        <v>11606</v>
      </c>
      <c r="O6082" s="21"/>
      <c r="P6082" s="21"/>
      <c r="Q6082" s="21"/>
      <c r="R6082" s="21" t="s">
        <v>11592</v>
      </c>
      <c r="S6082" s="21" t="s">
        <v>11598</v>
      </c>
      <c r="T6082" s="21" t="s">
        <v>11607</v>
      </c>
      <c r="U6082" s="23"/>
      <c r="V6082" s="23"/>
      <c r="W6082" s="15">
        <f t="shared" si="191"/>
        <v>45711</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11608</v>
      </c>
      <c r="D6083" s="21" t="s">
        <v>84</v>
      </c>
      <c r="E6083" s="21" t="s">
        <v>11609</v>
      </c>
      <c r="F6083" s="21"/>
      <c r="G6083" s="21"/>
      <c r="H6083" s="21" t="s">
        <v>11610</v>
      </c>
      <c r="I6083" s="21"/>
      <c r="J6083" s="21" t="s">
        <v>214</v>
      </c>
      <c r="K6083" s="21">
        <v>7.0</v>
      </c>
      <c r="L6083" s="21" t="s">
        <v>215</v>
      </c>
      <c r="M6083" s="21" t="s">
        <v>216</v>
      </c>
      <c r="N6083" s="21" t="s">
        <v>11611</v>
      </c>
      <c r="O6083" s="21"/>
      <c r="P6083" s="21"/>
      <c r="Q6083" s="21"/>
      <c r="R6083" s="21" t="s">
        <v>11592</v>
      </c>
      <c r="S6083" s="21" t="s">
        <v>11598</v>
      </c>
      <c r="T6083" s="21" t="s">
        <v>11612</v>
      </c>
      <c r="U6083" s="23"/>
      <c r="V6083" s="23"/>
      <c r="W6083" s="15">
        <f t="shared" si="191"/>
        <v>45711</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11592</v>
      </c>
      <c r="S6084" s="21" t="s">
        <v>11598</v>
      </c>
      <c r="T6084" s="21" t="s">
        <v>11613</v>
      </c>
      <c r="U6084" s="23"/>
      <c r="V6084" s="23"/>
      <c r="W6084" s="15">
        <f t="shared" si="191"/>
        <v>45711</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11183</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11592</v>
      </c>
      <c r="S6085" s="21" t="s">
        <v>11598</v>
      </c>
      <c r="T6085" s="21" t="s">
        <v>11613</v>
      </c>
      <c r="U6085" s="23"/>
      <c r="V6085" s="23"/>
      <c r="W6085" s="15">
        <f t="shared" si="191"/>
        <v>45711</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10712</v>
      </c>
      <c r="D6086" s="21" t="str">
        <f t="shared" si="8864"/>
        <v>noun</v>
      </c>
      <c r="E6086" s="21" t="s">
        <v>11416</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11592</v>
      </c>
      <c r="S6086" s="21" t="s">
        <v>11598</v>
      </c>
      <c r="T6086" s="21" t="s">
        <v>11613</v>
      </c>
      <c r="U6086" s="23"/>
      <c r="V6086" s="23"/>
      <c r="W6086" s="15">
        <f t="shared" si="191"/>
        <v>45711</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45711</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45711</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11614</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45711</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11615</v>
      </c>
      <c r="D6090" s="27" t="s">
        <v>250</v>
      </c>
      <c r="E6090" s="27" t="s">
        <v>11616</v>
      </c>
      <c r="F6090" s="21"/>
      <c r="G6090" s="21"/>
      <c r="H6090" s="27" t="s">
        <v>11273</v>
      </c>
      <c r="I6090" s="27" t="s">
        <v>11274</v>
      </c>
      <c r="J6090" s="21"/>
      <c r="K6090" s="21"/>
      <c r="L6090" s="21"/>
      <c r="M6090" s="21"/>
      <c r="N6090" s="27" t="s">
        <v>11171</v>
      </c>
      <c r="O6090" s="21"/>
      <c r="P6090" s="21"/>
      <c r="Q6090" s="21"/>
      <c r="R6090" s="21" t="s">
        <v>11614</v>
      </c>
      <c r="S6090" s="21" t="s">
        <v>11617</v>
      </c>
      <c r="T6090" s="27" t="s">
        <v>11618</v>
      </c>
      <c r="U6090" s="23"/>
      <c r="V6090" s="23"/>
      <c r="W6090" s="15">
        <f t="shared" si="191"/>
        <v>45711</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11619</v>
      </c>
      <c r="D6091" s="21" t="s">
        <v>47</v>
      </c>
      <c r="E6091" s="21" t="s">
        <v>11620</v>
      </c>
      <c r="F6091" s="21"/>
      <c r="G6091" s="21"/>
      <c r="H6091" s="21" t="s">
        <v>11621</v>
      </c>
      <c r="I6091" s="21" t="s">
        <v>11622</v>
      </c>
      <c r="J6091" s="21" t="s">
        <v>11623</v>
      </c>
      <c r="K6091" s="21">
        <v>2.0</v>
      </c>
      <c r="L6091" s="21" t="s">
        <v>3063</v>
      </c>
      <c r="M6091" s="21"/>
      <c r="N6091" s="21" t="s">
        <v>11624</v>
      </c>
      <c r="O6091" s="21"/>
      <c r="P6091" s="21"/>
      <c r="Q6091" s="21"/>
      <c r="R6091" s="21" t="s">
        <v>11614</v>
      </c>
      <c r="S6091" s="21" t="s">
        <v>11617</v>
      </c>
      <c r="T6091" s="21" t="s">
        <v>11625</v>
      </c>
      <c r="U6091" s="23"/>
      <c r="V6091" s="23"/>
      <c r="W6091" s="15">
        <f t="shared" si="191"/>
        <v>45711</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11605</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11614</v>
      </c>
      <c r="S6092" s="21" t="s">
        <v>11617</v>
      </c>
      <c r="T6092" s="21" t="s">
        <v>11626</v>
      </c>
      <c r="U6092" s="23"/>
      <c r="V6092" s="23"/>
      <c r="W6092" s="15">
        <f t="shared" si="191"/>
        <v>45711</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11183</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11614</v>
      </c>
      <c r="S6093" s="21" t="s">
        <v>11617</v>
      </c>
      <c r="T6093" s="21" t="s">
        <v>11626</v>
      </c>
      <c r="U6093" s="23"/>
      <c r="V6093" s="23"/>
      <c r="W6093" s="15">
        <f t="shared" si="191"/>
        <v>45711</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10712</v>
      </c>
      <c r="D6094" s="21" t="str">
        <f t="shared" si="8879"/>
        <v>noun</v>
      </c>
      <c r="E6094" s="21" t="s">
        <v>11416</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11614</v>
      </c>
      <c r="S6094" s="21" t="s">
        <v>11617</v>
      </c>
      <c r="T6094" s="21" t="s">
        <v>11626</v>
      </c>
      <c r="U6094" s="23"/>
      <c r="V6094" s="23"/>
      <c r="W6094" s="15">
        <f t="shared" si="191"/>
        <v>45711</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45711</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11627</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45711</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11628</v>
      </c>
      <c r="D6097" s="132" t="s">
        <v>47</v>
      </c>
      <c r="E6097" s="127" t="s">
        <v>11629</v>
      </c>
      <c r="F6097" s="132"/>
      <c r="G6097" s="132"/>
      <c r="H6097" s="127" t="s">
        <v>11630</v>
      </c>
      <c r="I6097" s="132"/>
      <c r="J6097" s="132"/>
      <c r="K6097" s="132"/>
      <c r="L6097" s="132"/>
      <c r="M6097" s="132"/>
      <c r="N6097" s="127" t="s">
        <v>11631</v>
      </c>
      <c r="O6097" s="132" t="s">
        <v>65</v>
      </c>
      <c r="P6097" s="127" t="s">
        <v>11631</v>
      </c>
      <c r="Q6097" s="132"/>
      <c r="R6097" s="132" t="s">
        <v>11614</v>
      </c>
      <c r="S6097" s="132" t="s">
        <v>11617</v>
      </c>
      <c r="T6097" s="127" t="s">
        <v>11632</v>
      </c>
      <c r="U6097" s="134"/>
      <c r="V6097" s="134"/>
      <c r="W6097" s="15">
        <f t="shared" si="191"/>
        <v>45711</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11633</v>
      </c>
      <c r="D6098" s="151" t="s">
        <v>29</v>
      </c>
      <c r="E6098" s="154" t="s">
        <v>11634</v>
      </c>
      <c r="F6098" s="151"/>
      <c r="G6098" s="151"/>
      <c r="H6098" s="151" t="s">
        <v>11420</v>
      </c>
      <c r="I6098" s="151"/>
      <c r="J6098" s="151" t="s">
        <v>214</v>
      </c>
      <c r="K6098" s="151">
        <v>7.0</v>
      </c>
      <c r="L6098" s="151" t="s">
        <v>215</v>
      </c>
      <c r="M6098" s="151"/>
      <c r="N6098" s="151" t="s">
        <v>11421</v>
      </c>
      <c r="O6098" s="151"/>
      <c r="P6098" s="132"/>
      <c r="Q6098" s="132"/>
      <c r="R6098" s="132" t="s">
        <v>11614</v>
      </c>
      <c r="S6098" s="132" t="s">
        <v>11617</v>
      </c>
      <c r="T6098" s="127" t="s">
        <v>11635</v>
      </c>
      <c r="U6098" s="158"/>
      <c r="V6098" s="134"/>
      <c r="W6098" s="15">
        <f t="shared" si="191"/>
        <v>45711</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5885</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11614</v>
      </c>
      <c r="S6099" s="132" t="s">
        <v>11617</v>
      </c>
      <c r="T6099" s="137" t="s">
        <v>11627</v>
      </c>
      <c r="U6099" s="134"/>
      <c r="V6099" s="134"/>
      <c r="W6099" s="15">
        <f t="shared" si="191"/>
        <v>45711</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8645</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11614</v>
      </c>
      <c r="S6100" s="132" t="s">
        <v>11617</v>
      </c>
      <c r="T6100" s="137" t="s">
        <v>11627</v>
      </c>
      <c r="U6100" s="134"/>
      <c r="V6100" s="134"/>
      <c r="W6100" s="15">
        <f t="shared" si="191"/>
        <v>45711</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45711</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45711</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11636</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45711</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11636</v>
      </c>
      <c r="S6104" s="21" t="s">
        <v>11637</v>
      </c>
      <c r="T6104" s="21" t="s">
        <v>11638</v>
      </c>
      <c r="U6104" s="77"/>
      <c r="V6104" s="23"/>
      <c r="W6104" s="15">
        <f t="shared" si="191"/>
        <v>45711</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11639</v>
      </c>
      <c r="D6105" s="21" t="s">
        <v>183</v>
      </c>
      <c r="E6105" s="21" t="s">
        <v>11640</v>
      </c>
      <c r="F6105" s="21"/>
      <c r="G6105" s="21"/>
      <c r="H6105" s="21" t="s">
        <v>11641</v>
      </c>
      <c r="I6105" s="21"/>
      <c r="J6105" s="21" t="s">
        <v>1406</v>
      </c>
      <c r="K6105" s="21">
        <v>1.0</v>
      </c>
      <c r="L6105" s="21" t="s">
        <v>35</v>
      </c>
      <c r="M6105" s="21"/>
      <c r="N6105" s="21" t="s">
        <v>11642</v>
      </c>
      <c r="O6105" s="21"/>
      <c r="P6105" s="21"/>
      <c r="Q6105" s="21"/>
      <c r="R6105" s="21" t="s">
        <v>11636</v>
      </c>
      <c r="S6105" s="21" t="s">
        <v>11637</v>
      </c>
      <c r="T6105" s="21" t="s">
        <v>11643</v>
      </c>
      <c r="U6105" s="23"/>
      <c r="V6105" s="23"/>
      <c r="W6105" s="15">
        <f t="shared" si="191"/>
        <v>45711</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11644</v>
      </c>
      <c r="D6106" s="21" t="s">
        <v>47</v>
      </c>
      <c r="E6106" s="21" t="s">
        <v>11645</v>
      </c>
      <c r="F6106" s="21"/>
      <c r="G6106" s="21"/>
      <c r="H6106" s="21" t="s">
        <v>11602</v>
      </c>
      <c r="I6106" s="21"/>
      <c r="J6106" s="21"/>
      <c r="K6106" s="21"/>
      <c r="L6106" s="21"/>
      <c r="M6106" s="21"/>
      <c r="N6106" s="21"/>
      <c r="O6106" s="21"/>
      <c r="P6106" s="21"/>
      <c r="Q6106" s="21" t="s">
        <v>11646</v>
      </c>
      <c r="R6106" s="21" t="s">
        <v>11636</v>
      </c>
      <c r="S6106" s="21" t="s">
        <v>11637</v>
      </c>
      <c r="T6106" s="21" t="s">
        <v>11647</v>
      </c>
      <c r="U6106" s="23"/>
      <c r="V6106" s="23"/>
      <c r="W6106" s="15">
        <f t="shared" si="191"/>
        <v>45711</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8584</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11636</v>
      </c>
      <c r="S6107" s="21" t="s">
        <v>11637</v>
      </c>
      <c r="T6107" s="21" t="s">
        <v>11638</v>
      </c>
      <c r="U6107" s="23"/>
      <c r="V6107" s="23"/>
      <c r="W6107" s="15">
        <f t="shared" si="191"/>
        <v>45711</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11648</v>
      </c>
      <c r="D6108" s="21" t="s">
        <v>118</v>
      </c>
      <c r="E6108" s="21" t="s">
        <v>897</v>
      </c>
      <c r="F6108" s="21"/>
      <c r="G6108" s="21"/>
      <c r="H6108" s="21"/>
      <c r="I6108" s="21"/>
      <c r="J6108" s="21"/>
      <c r="K6108" s="21"/>
      <c r="L6108" s="21"/>
      <c r="M6108" s="21"/>
      <c r="N6108" s="21" t="s">
        <v>11649</v>
      </c>
      <c r="O6108" s="21"/>
      <c r="P6108" s="21"/>
      <c r="Q6108" s="21"/>
      <c r="R6108" s="21" t="s">
        <v>11636</v>
      </c>
      <c r="S6108" s="21" t="s">
        <v>11637</v>
      </c>
      <c r="T6108" s="21" t="s">
        <v>11638</v>
      </c>
      <c r="U6108" s="23"/>
      <c r="V6108" s="23"/>
      <c r="W6108" s="15">
        <f t="shared" si="191"/>
        <v>45711</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11650</v>
      </c>
      <c r="D6109" s="21" t="s">
        <v>84</v>
      </c>
      <c r="E6109" s="21" t="s">
        <v>11651</v>
      </c>
      <c r="F6109" s="21"/>
      <c r="G6109" s="21"/>
      <c r="H6109" s="21" t="s">
        <v>11652</v>
      </c>
      <c r="I6109" s="21" t="s">
        <v>11653</v>
      </c>
      <c r="J6109" s="21" t="s">
        <v>11227</v>
      </c>
      <c r="K6109" s="21">
        <v>1.0</v>
      </c>
      <c r="L6109" s="21" t="s">
        <v>35</v>
      </c>
      <c r="M6109" s="21" t="s">
        <v>11654</v>
      </c>
      <c r="N6109" s="21" t="s">
        <v>11655</v>
      </c>
      <c r="O6109" s="21"/>
      <c r="P6109" s="21"/>
      <c r="Q6109" s="21"/>
      <c r="R6109" s="21" t="s">
        <v>11636</v>
      </c>
      <c r="S6109" s="21" t="s">
        <v>11637</v>
      </c>
      <c r="T6109" s="21" t="s">
        <v>11656</v>
      </c>
      <c r="U6109" s="23"/>
      <c r="V6109" s="23"/>
      <c r="W6109" s="15">
        <f t="shared" si="191"/>
        <v>45711</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11636</v>
      </c>
      <c r="S6110" s="21" t="s">
        <v>11637</v>
      </c>
      <c r="T6110" s="21" t="s">
        <v>11638</v>
      </c>
      <c r="U6110" s="23"/>
      <c r="V6110" s="23"/>
      <c r="W6110" s="15">
        <f t="shared" si="191"/>
        <v>45711</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11183</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11636</v>
      </c>
      <c r="S6111" s="21" t="s">
        <v>11637</v>
      </c>
      <c r="T6111" s="21" t="s">
        <v>11638</v>
      </c>
      <c r="U6111" s="23"/>
      <c r="V6111" s="23"/>
      <c r="W6111" s="15">
        <f t="shared" si="191"/>
        <v>45711</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10712</v>
      </c>
      <c r="D6112" s="21" t="str">
        <f t="shared" si="8898"/>
        <v>noun</v>
      </c>
      <c r="E6112" s="21" t="s">
        <v>11416</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11636</v>
      </c>
      <c r="S6112" s="21" t="s">
        <v>11637</v>
      </c>
      <c r="T6112" s="21" t="s">
        <v>11638</v>
      </c>
      <c r="U6112" s="23"/>
      <c r="V6112" s="23"/>
      <c r="W6112" s="15">
        <f t="shared" si="191"/>
        <v>45711</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45711</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45711</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11657</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45711</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11657</v>
      </c>
      <c r="S6116" s="21" t="s">
        <v>11658</v>
      </c>
      <c r="T6116" s="21" t="s">
        <v>11659</v>
      </c>
      <c r="U6116" s="77"/>
      <c r="V6116" s="23"/>
      <c r="W6116" s="15">
        <f t="shared" si="191"/>
        <v>45711</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11660</v>
      </c>
      <c r="D6117" s="21" t="s">
        <v>307</v>
      </c>
      <c r="E6117" s="21" t="s">
        <v>11661</v>
      </c>
      <c r="F6117" s="21"/>
      <c r="G6117" s="21"/>
      <c r="H6117" s="21" t="s">
        <v>11662</v>
      </c>
      <c r="I6117" s="21"/>
      <c r="J6117" s="21" t="s">
        <v>5454</v>
      </c>
      <c r="K6117" s="21">
        <v>2.0</v>
      </c>
      <c r="L6117" s="21" t="s">
        <v>3063</v>
      </c>
      <c r="M6117" s="21" t="s">
        <v>6564</v>
      </c>
      <c r="N6117" s="21" t="s">
        <v>11663</v>
      </c>
      <c r="O6117" s="21"/>
      <c r="P6117" s="21"/>
      <c r="Q6117" s="21"/>
      <c r="R6117" s="21" t="s">
        <v>11657</v>
      </c>
      <c r="S6117" s="21" t="s">
        <v>11658</v>
      </c>
      <c r="T6117" s="21" t="s">
        <v>11664</v>
      </c>
      <c r="U6117" s="23"/>
      <c r="V6117" s="23"/>
      <c r="W6117" s="15">
        <f t="shared" si="191"/>
        <v>45711</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11665</v>
      </c>
      <c r="D6118" s="27" t="s">
        <v>47</v>
      </c>
      <c r="E6118" s="27" t="s">
        <v>11666</v>
      </c>
      <c r="F6118" s="21"/>
      <c r="G6118" s="21"/>
      <c r="H6118" s="27" t="s">
        <v>11667</v>
      </c>
      <c r="I6118" s="21"/>
      <c r="J6118" s="21"/>
      <c r="K6118" s="21"/>
      <c r="L6118" s="21"/>
      <c r="M6118" s="21"/>
      <c r="N6118" s="21"/>
      <c r="O6118" s="21"/>
      <c r="P6118" s="21"/>
      <c r="Q6118" s="21"/>
      <c r="R6118" s="21" t="s">
        <v>11657</v>
      </c>
      <c r="S6118" s="21" t="s">
        <v>11658</v>
      </c>
      <c r="T6118" s="27" t="s">
        <v>11668</v>
      </c>
      <c r="U6118" s="77"/>
      <c r="V6118" s="23"/>
      <c r="W6118" s="15">
        <f t="shared" si="191"/>
        <v>45711</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11669</v>
      </c>
      <c r="D6119" s="21" t="s">
        <v>42</v>
      </c>
      <c r="E6119" s="21"/>
      <c r="F6119" s="21"/>
      <c r="G6119" s="21"/>
      <c r="H6119" s="21" t="s">
        <v>11670</v>
      </c>
      <c r="I6119" s="21" t="s">
        <v>11671</v>
      </c>
      <c r="J6119" s="21"/>
      <c r="K6119" s="21"/>
      <c r="L6119" s="21"/>
      <c r="M6119" s="21"/>
      <c r="N6119" s="21"/>
      <c r="O6119" s="21"/>
      <c r="P6119" s="21"/>
      <c r="Q6119" s="21"/>
      <c r="R6119" s="21" t="s">
        <v>11657</v>
      </c>
      <c r="S6119" s="21" t="s">
        <v>11658</v>
      </c>
      <c r="T6119" s="27" t="s">
        <v>11672</v>
      </c>
      <c r="U6119" s="23"/>
      <c r="V6119" s="23"/>
      <c r="W6119" s="15">
        <f t="shared" si="191"/>
        <v>45711</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11673</v>
      </c>
      <c r="D6120" s="21" t="s">
        <v>47</v>
      </c>
      <c r="E6120" s="21" t="s">
        <v>11674</v>
      </c>
      <c r="F6120" s="21"/>
      <c r="G6120" s="21"/>
      <c r="H6120" s="21" t="s">
        <v>2116</v>
      </c>
      <c r="I6120" s="21"/>
      <c r="J6120" s="21"/>
      <c r="K6120" s="21"/>
      <c r="L6120" s="21"/>
      <c r="M6120" s="21"/>
      <c r="N6120" s="21"/>
      <c r="O6120" s="21"/>
      <c r="P6120" s="21"/>
      <c r="Q6120" s="21"/>
      <c r="R6120" s="21" t="s">
        <v>11657</v>
      </c>
      <c r="S6120" s="21" t="s">
        <v>11658</v>
      </c>
      <c r="T6120" s="27" t="s">
        <v>11675</v>
      </c>
      <c r="U6120" s="23"/>
      <c r="V6120" s="23"/>
      <c r="W6120" s="15">
        <f t="shared" si="191"/>
        <v>45711</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11676</v>
      </c>
      <c r="D6121" s="21" t="s">
        <v>47</v>
      </c>
      <c r="E6121" s="21" t="s">
        <v>11677</v>
      </c>
      <c r="F6121" s="21"/>
      <c r="G6121" s="21"/>
      <c r="H6121" s="21" t="s">
        <v>11678</v>
      </c>
      <c r="I6121" s="21" t="s">
        <v>11679</v>
      </c>
      <c r="J6121" s="21"/>
      <c r="K6121" s="21"/>
      <c r="L6121" s="21"/>
      <c r="M6121" s="21"/>
      <c r="N6121" s="21"/>
      <c r="O6121" s="21"/>
      <c r="P6121" s="21"/>
      <c r="Q6121" s="21"/>
      <c r="R6121" s="21" t="s">
        <v>11657</v>
      </c>
      <c r="S6121" s="21" t="s">
        <v>11658</v>
      </c>
      <c r="T6121" s="21" t="s">
        <v>11680</v>
      </c>
      <c r="U6121" s="23"/>
      <c r="V6121" s="23"/>
      <c r="W6121" s="15">
        <f t="shared" si="191"/>
        <v>45711</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11681</v>
      </c>
      <c r="D6122" s="21" t="s">
        <v>118</v>
      </c>
      <c r="E6122" s="27" t="s">
        <v>5256</v>
      </c>
      <c r="F6122" s="21"/>
      <c r="G6122" s="21"/>
      <c r="H6122" s="21"/>
      <c r="I6122" s="21"/>
      <c r="J6122" s="21"/>
      <c r="K6122" s="21"/>
      <c r="L6122" s="21"/>
      <c r="M6122" s="21"/>
      <c r="N6122" s="21" t="s">
        <v>11682</v>
      </c>
      <c r="O6122" s="21"/>
      <c r="P6122" s="21"/>
      <c r="Q6122" s="21"/>
      <c r="R6122" s="21" t="s">
        <v>11657</v>
      </c>
      <c r="S6122" s="21" t="s">
        <v>11658</v>
      </c>
      <c r="T6122" s="21" t="s">
        <v>11683</v>
      </c>
      <c r="U6122" s="23"/>
      <c r="V6122" s="23"/>
      <c r="W6122" s="15">
        <f t="shared" si="191"/>
        <v>45711</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11684</v>
      </c>
      <c r="D6123" s="21" t="s">
        <v>84</v>
      </c>
      <c r="E6123" s="21" t="s">
        <v>11685</v>
      </c>
      <c r="F6123" s="21"/>
      <c r="G6123" s="21"/>
      <c r="H6123" s="21" t="s">
        <v>11686</v>
      </c>
      <c r="I6123" s="21"/>
      <c r="J6123" s="21" t="s">
        <v>4872</v>
      </c>
      <c r="K6123" s="21">
        <v>1.0</v>
      </c>
      <c r="L6123" s="21" t="s">
        <v>35</v>
      </c>
      <c r="M6123" s="21" t="s">
        <v>4937</v>
      </c>
      <c r="N6123" s="21" t="s">
        <v>11687</v>
      </c>
      <c r="O6123" s="21"/>
      <c r="P6123" s="21"/>
      <c r="Q6123" s="21"/>
      <c r="R6123" s="21" t="s">
        <v>11657</v>
      </c>
      <c r="S6123" s="21" t="s">
        <v>11658</v>
      </c>
      <c r="T6123" s="21" t="s">
        <v>11688</v>
      </c>
      <c r="U6123" s="23"/>
      <c r="V6123" s="23"/>
      <c r="W6123" s="15">
        <f t="shared" si="191"/>
        <v>45711</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11657</v>
      </c>
      <c r="S6124" s="21" t="s">
        <v>11658</v>
      </c>
      <c r="T6124" s="21" t="s">
        <v>11659</v>
      </c>
      <c r="U6124" s="23"/>
      <c r="V6124" s="23"/>
      <c r="W6124" s="15">
        <f t="shared" si="191"/>
        <v>45711</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11183</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11657</v>
      </c>
      <c r="S6125" s="21" t="s">
        <v>11658</v>
      </c>
      <c r="T6125" s="21" t="s">
        <v>11659</v>
      </c>
      <c r="U6125" s="23"/>
      <c r="V6125" s="23"/>
      <c r="W6125" s="15">
        <f t="shared" si="191"/>
        <v>45711</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10712</v>
      </c>
      <c r="D6126" s="21" t="str">
        <f t="shared" si="8913"/>
        <v>noun</v>
      </c>
      <c r="E6126" s="21" t="s">
        <v>11416</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11657</v>
      </c>
      <c r="S6126" s="21" t="s">
        <v>11658</v>
      </c>
      <c r="T6126" s="21" t="s">
        <v>11659</v>
      </c>
      <c r="U6126" s="23"/>
      <c r="V6126" s="23"/>
      <c r="W6126" s="15">
        <f t="shared" si="191"/>
        <v>45711</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45711</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45711</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11689</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45711</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11689</v>
      </c>
      <c r="S6130" s="21" t="s">
        <v>11690</v>
      </c>
      <c r="T6130" s="21" t="s">
        <v>11691</v>
      </c>
      <c r="U6130" s="77"/>
      <c r="V6130" s="23"/>
      <c r="W6130" s="15">
        <f t="shared" si="191"/>
        <v>45711</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11692</v>
      </c>
      <c r="D6131" s="21" t="s">
        <v>250</v>
      </c>
      <c r="E6131" s="21" t="s">
        <v>11693</v>
      </c>
      <c r="F6131" s="21"/>
      <c r="G6131" s="21"/>
      <c r="H6131" s="21" t="s">
        <v>11694</v>
      </c>
      <c r="I6131" s="21" t="s">
        <v>11695</v>
      </c>
      <c r="J6131" s="21"/>
      <c r="K6131" s="21"/>
      <c r="L6131" s="21"/>
      <c r="M6131" s="21"/>
      <c r="N6131" s="21" t="s">
        <v>11696</v>
      </c>
      <c r="O6131" s="21"/>
      <c r="P6131" s="21"/>
      <c r="Q6131" s="21" t="s">
        <v>11697</v>
      </c>
      <c r="R6131" s="21" t="s">
        <v>11689</v>
      </c>
      <c r="S6131" s="21" t="s">
        <v>11690</v>
      </c>
      <c r="T6131" s="21" t="s">
        <v>11698</v>
      </c>
      <c r="U6131" s="23"/>
      <c r="V6131" s="23"/>
      <c r="W6131" s="15">
        <f t="shared" si="191"/>
        <v>45711</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11699</v>
      </c>
      <c r="D6132" s="21" t="s">
        <v>47</v>
      </c>
      <c r="E6132" s="21" t="s">
        <v>11700</v>
      </c>
      <c r="F6132" s="21"/>
      <c r="G6132" s="21"/>
      <c r="H6132" s="21" t="s">
        <v>11701</v>
      </c>
      <c r="I6132" s="21"/>
      <c r="J6132" s="21"/>
      <c r="K6132" s="21"/>
      <c r="L6132" s="21"/>
      <c r="M6132" s="21"/>
      <c r="N6132" s="21"/>
      <c r="O6132" s="21"/>
      <c r="P6132" s="21"/>
      <c r="Q6132" s="21"/>
      <c r="R6132" s="21" t="s">
        <v>11689</v>
      </c>
      <c r="S6132" s="21" t="s">
        <v>11690</v>
      </c>
      <c r="T6132" s="21" t="s">
        <v>11702</v>
      </c>
      <c r="U6132" s="23"/>
      <c r="V6132" s="23"/>
      <c r="W6132" s="15">
        <f t="shared" si="191"/>
        <v>45711</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11703</v>
      </c>
      <c r="D6133" s="21" t="s">
        <v>118</v>
      </c>
      <c r="E6133" s="27" t="s">
        <v>5256</v>
      </c>
      <c r="F6133" s="21"/>
      <c r="G6133" s="21"/>
      <c r="H6133" s="21"/>
      <c r="I6133" s="21"/>
      <c r="J6133" s="21"/>
      <c r="K6133" s="21"/>
      <c r="L6133" s="21"/>
      <c r="M6133" s="21"/>
      <c r="N6133" s="21" t="s">
        <v>11704</v>
      </c>
      <c r="O6133" s="21"/>
      <c r="P6133" s="21"/>
      <c r="Q6133" s="21"/>
      <c r="R6133" s="21" t="s">
        <v>11689</v>
      </c>
      <c r="S6133" s="21" t="s">
        <v>11690</v>
      </c>
      <c r="T6133" s="21" t="s">
        <v>11705</v>
      </c>
      <c r="U6133" s="23"/>
      <c r="V6133" s="23"/>
      <c r="W6133" s="15">
        <f t="shared" si="191"/>
        <v>45711</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11706</v>
      </c>
      <c r="D6134" s="21" t="s">
        <v>84</v>
      </c>
      <c r="E6134" s="21" t="s">
        <v>11707</v>
      </c>
      <c r="F6134" s="21"/>
      <c r="G6134" s="21"/>
      <c r="H6134" s="21" t="s">
        <v>11708</v>
      </c>
      <c r="I6134" s="21"/>
      <c r="J6134" s="21" t="s">
        <v>1406</v>
      </c>
      <c r="K6134" s="21">
        <v>1.0</v>
      </c>
      <c r="L6134" s="21" t="s">
        <v>35</v>
      </c>
      <c r="M6134" s="21" t="s">
        <v>3227</v>
      </c>
      <c r="N6134" s="21" t="s">
        <v>11709</v>
      </c>
      <c r="O6134" s="21"/>
      <c r="P6134" s="21"/>
      <c r="Q6134" s="21"/>
      <c r="R6134" s="21" t="s">
        <v>11689</v>
      </c>
      <c r="S6134" s="21" t="s">
        <v>11690</v>
      </c>
      <c r="T6134" s="21" t="s">
        <v>11710</v>
      </c>
      <c r="U6134" s="23"/>
      <c r="V6134" s="23"/>
      <c r="W6134" s="15">
        <f t="shared" si="191"/>
        <v>45711</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11689</v>
      </c>
      <c r="S6135" s="21" t="s">
        <v>11690</v>
      </c>
      <c r="T6135" s="21" t="s">
        <v>11691</v>
      </c>
      <c r="U6135" s="23"/>
      <c r="V6135" s="23"/>
      <c r="W6135" s="15">
        <f t="shared" si="191"/>
        <v>45711</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11183</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11689</v>
      </c>
      <c r="S6136" s="21" t="s">
        <v>11690</v>
      </c>
      <c r="T6136" s="21" t="s">
        <v>11691</v>
      </c>
      <c r="U6136" s="23"/>
      <c r="V6136" s="23"/>
      <c r="W6136" s="15">
        <f t="shared" si="191"/>
        <v>45711</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10712</v>
      </c>
      <c r="D6137" s="21" t="str">
        <f t="shared" si="8928"/>
        <v>noun</v>
      </c>
      <c r="E6137" s="21" t="s">
        <v>11416</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11689</v>
      </c>
      <c r="S6137" s="21" t="s">
        <v>11690</v>
      </c>
      <c r="T6137" s="21" t="s">
        <v>11691</v>
      </c>
      <c r="U6137" s="23"/>
      <c r="V6137" s="23"/>
      <c r="W6137" s="15">
        <f t="shared" si="191"/>
        <v>45711</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45711</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45711</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11711</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45711</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11711</v>
      </c>
      <c r="S6141" s="21" t="s">
        <v>11712</v>
      </c>
      <c r="T6141" s="21" t="s">
        <v>11713</v>
      </c>
      <c r="U6141" s="77"/>
      <c r="V6141" s="23"/>
      <c r="W6141" s="15">
        <f t="shared" si="191"/>
        <v>45711</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11714</v>
      </c>
      <c r="D6142" s="21" t="s">
        <v>29</v>
      </c>
      <c r="E6142" s="21" t="s">
        <v>11715</v>
      </c>
      <c r="F6142" s="21"/>
      <c r="G6142" s="21"/>
      <c r="H6142" s="21" t="s">
        <v>11716</v>
      </c>
      <c r="I6142" s="21" t="s">
        <v>11717</v>
      </c>
      <c r="J6142" s="21"/>
      <c r="K6142" s="21"/>
      <c r="L6142" s="21"/>
      <c r="M6142" s="21"/>
      <c r="N6142" s="21" t="s">
        <v>11718</v>
      </c>
      <c r="O6142" s="21"/>
      <c r="P6142" s="21"/>
      <c r="Q6142" s="21"/>
      <c r="R6142" s="21" t="s">
        <v>11711</v>
      </c>
      <c r="S6142" s="21" t="s">
        <v>11712</v>
      </c>
      <c r="T6142" s="21" t="s">
        <v>11719</v>
      </c>
      <c r="U6142" s="23"/>
      <c r="V6142" s="23"/>
      <c r="W6142" s="15">
        <f t="shared" si="191"/>
        <v>45711</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11720</v>
      </c>
      <c r="D6143" s="21" t="s">
        <v>47</v>
      </c>
      <c r="E6143" s="21" t="s">
        <v>612</v>
      </c>
      <c r="F6143" s="21"/>
      <c r="G6143" s="21"/>
      <c r="H6143" s="21" t="s">
        <v>11602</v>
      </c>
      <c r="I6143" s="21"/>
      <c r="J6143" s="21"/>
      <c r="K6143" s="21"/>
      <c r="L6143" s="21"/>
      <c r="M6143" s="21"/>
      <c r="N6143" s="21"/>
      <c r="O6143" s="21"/>
      <c r="P6143" s="21"/>
      <c r="Q6143" s="21"/>
      <c r="R6143" s="21" t="s">
        <v>11711</v>
      </c>
      <c r="S6143" s="21" t="s">
        <v>11712</v>
      </c>
      <c r="T6143" s="21" t="s">
        <v>11721</v>
      </c>
      <c r="U6143" s="23"/>
      <c r="V6143" s="23"/>
      <c r="W6143" s="15">
        <f t="shared" si="191"/>
        <v>45711</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11722</v>
      </c>
      <c r="D6144" s="21" t="s">
        <v>29</v>
      </c>
      <c r="E6144" s="21" t="s">
        <v>11723</v>
      </c>
      <c r="F6144" s="21"/>
      <c r="G6144" s="21"/>
      <c r="H6144" s="21" t="s">
        <v>11724</v>
      </c>
      <c r="I6144" s="21"/>
      <c r="J6144" s="21" t="s">
        <v>4872</v>
      </c>
      <c r="K6144" s="21">
        <v>1.0</v>
      </c>
      <c r="L6144" s="21" t="s">
        <v>35</v>
      </c>
      <c r="M6144" s="21"/>
      <c r="N6144" s="21" t="s">
        <v>11725</v>
      </c>
      <c r="O6144" s="21"/>
      <c r="P6144" s="21"/>
      <c r="Q6144" s="21"/>
      <c r="R6144" s="21" t="s">
        <v>11711</v>
      </c>
      <c r="S6144" s="21" t="s">
        <v>11712</v>
      </c>
      <c r="T6144" s="21" t="s">
        <v>11726</v>
      </c>
      <c r="U6144" s="23"/>
      <c r="V6144" s="23"/>
      <c r="W6144" s="15">
        <f t="shared" si="191"/>
        <v>45711</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11491</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11711</v>
      </c>
      <c r="S6145" s="21" t="s">
        <v>11712</v>
      </c>
      <c r="T6145" s="21" t="s">
        <v>11713</v>
      </c>
      <c r="U6145" s="23"/>
      <c r="V6145" s="23"/>
      <c r="W6145" s="15">
        <f t="shared" si="191"/>
        <v>45711</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11183</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11711</v>
      </c>
      <c r="S6146" s="21" t="s">
        <v>11712</v>
      </c>
      <c r="T6146" s="21" t="s">
        <v>11713</v>
      </c>
      <c r="U6146" s="23"/>
      <c r="V6146" s="23"/>
      <c r="W6146" s="15">
        <f t="shared" si="191"/>
        <v>45711</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10712</v>
      </c>
      <c r="D6147" s="21" t="str">
        <f t="shared" si="8943"/>
        <v>noun</v>
      </c>
      <c r="E6147" s="21" t="s">
        <v>11416</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11711</v>
      </c>
      <c r="S6147" s="21" t="s">
        <v>11712</v>
      </c>
      <c r="T6147" s="21" t="s">
        <v>11713</v>
      </c>
      <c r="U6147" s="23"/>
      <c r="V6147" s="23"/>
      <c r="W6147" s="15">
        <f t="shared" si="191"/>
        <v>45711</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45711</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45711</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11727</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45711</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11727</v>
      </c>
      <c r="S6151" s="21" t="s">
        <v>11728</v>
      </c>
      <c r="T6151" s="21" t="s">
        <v>11729</v>
      </c>
      <c r="U6151" s="77"/>
      <c r="V6151" s="23"/>
      <c r="W6151" s="15">
        <f t="shared" si="191"/>
        <v>45711</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11730</v>
      </c>
      <c r="D6152" s="21" t="s">
        <v>29</v>
      </c>
      <c r="E6152" s="21" t="s">
        <v>11731</v>
      </c>
      <c r="F6152" s="21"/>
      <c r="G6152" s="21"/>
      <c r="H6152" s="21" t="s">
        <v>11732</v>
      </c>
      <c r="I6152" s="21"/>
      <c r="J6152" s="21"/>
      <c r="K6152" s="21"/>
      <c r="L6152" s="21"/>
      <c r="M6152" s="21"/>
      <c r="N6152" s="21" t="s">
        <v>11733</v>
      </c>
      <c r="O6152" s="21"/>
      <c r="P6152" s="21"/>
      <c r="Q6152" s="21" t="s">
        <v>11734</v>
      </c>
      <c r="R6152" s="21" t="s">
        <v>11727</v>
      </c>
      <c r="S6152" s="21" t="s">
        <v>11728</v>
      </c>
      <c r="T6152" s="21" t="s">
        <v>11735</v>
      </c>
      <c r="U6152" s="23"/>
      <c r="V6152" s="23"/>
      <c r="W6152" s="15">
        <f t="shared" si="191"/>
        <v>45711</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11736</v>
      </c>
      <c r="D6153" s="21" t="s">
        <v>47</v>
      </c>
      <c r="E6153" s="21" t="s">
        <v>612</v>
      </c>
      <c r="F6153" s="21"/>
      <c r="G6153" s="21"/>
      <c r="H6153" s="21" t="s">
        <v>11602</v>
      </c>
      <c r="I6153" s="21"/>
      <c r="J6153" s="21"/>
      <c r="K6153" s="21"/>
      <c r="L6153" s="21"/>
      <c r="M6153" s="21"/>
      <c r="N6153" s="21"/>
      <c r="O6153" s="21"/>
      <c r="P6153" s="21"/>
      <c r="Q6153" s="21" t="s">
        <v>11737</v>
      </c>
      <c r="R6153" s="21" t="s">
        <v>11727</v>
      </c>
      <c r="S6153" s="21" t="s">
        <v>11728</v>
      </c>
      <c r="T6153" s="21" t="s">
        <v>11738</v>
      </c>
      <c r="U6153" s="23"/>
      <c r="V6153" s="23"/>
      <c r="W6153" s="15">
        <f t="shared" si="191"/>
        <v>45711</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11739</v>
      </c>
      <c r="D6154" s="21" t="s">
        <v>29</v>
      </c>
      <c r="E6154" s="21" t="s">
        <v>11740</v>
      </c>
      <c r="F6154" s="21"/>
      <c r="G6154" s="21"/>
      <c r="H6154" s="21" t="s">
        <v>11741</v>
      </c>
      <c r="I6154" s="21" t="s">
        <v>11742</v>
      </c>
      <c r="J6154" s="21" t="s">
        <v>5087</v>
      </c>
      <c r="K6154" s="21">
        <v>2.0</v>
      </c>
      <c r="L6154" s="21" t="s">
        <v>196</v>
      </c>
      <c r="M6154" s="21" t="s">
        <v>10784</v>
      </c>
      <c r="N6154" s="21" t="s">
        <v>11743</v>
      </c>
      <c r="O6154" s="21"/>
      <c r="P6154" s="21"/>
      <c r="Q6154" s="21"/>
      <c r="R6154" s="21" t="s">
        <v>11727</v>
      </c>
      <c r="S6154" s="21" t="s">
        <v>11728</v>
      </c>
      <c r="T6154" s="21" t="s">
        <v>11744</v>
      </c>
      <c r="U6154" s="23"/>
      <c r="V6154" s="23"/>
      <c r="W6154" s="15">
        <f t="shared" si="191"/>
        <v>45711</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11491</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11727</v>
      </c>
      <c r="S6155" s="21" t="s">
        <v>11728</v>
      </c>
      <c r="T6155" s="21" t="s">
        <v>11729</v>
      </c>
      <c r="U6155" s="23"/>
      <c r="V6155" s="23"/>
      <c r="W6155" s="15">
        <f t="shared" si="191"/>
        <v>45711</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11183</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11727</v>
      </c>
      <c r="S6156" s="21" t="s">
        <v>11728</v>
      </c>
      <c r="T6156" s="21" t="s">
        <v>11729</v>
      </c>
      <c r="U6156" s="23"/>
      <c r="V6156" s="23"/>
      <c r="W6156" s="15">
        <f t="shared" si="191"/>
        <v>45711</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10712</v>
      </c>
      <c r="D6157" s="21" t="str">
        <f t="shared" si="8958"/>
        <v>noun</v>
      </c>
      <c r="E6157" s="21" t="s">
        <v>11416</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11727</v>
      </c>
      <c r="S6157" s="21" t="s">
        <v>11728</v>
      </c>
      <c r="T6157" s="21" t="s">
        <v>11729</v>
      </c>
      <c r="U6157" s="23"/>
      <c r="V6157" s="23"/>
      <c r="W6157" s="15">
        <f t="shared" si="191"/>
        <v>45711</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45711</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45711</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11745</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45711</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11745</v>
      </c>
      <c r="S6161" s="21" t="s">
        <v>11746</v>
      </c>
      <c r="T6161" s="21" t="s">
        <v>11747</v>
      </c>
      <c r="U6161" s="77"/>
      <c r="V6161" s="23"/>
      <c r="W6161" s="15">
        <f t="shared" si="191"/>
        <v>45711</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11748</v>
      </c>
      <c r="D6162" s="21" t="s">
        <v>29</v>
      </c>
      <c r="E6162" s="21" t="s">
        <v>11749</v>
      </c>
      <c r="F6162" s="21"/>
      <c r="G6162" s="21"/>
      <c r="H6162" s="21" t="s">
        <v>11750</v>
      </c>
      <c r="I6162" s="27" t="s">
        <v>11751</v>
      </c>
      <c r="J6162" s="21"/>
      <c r="K6162" s="21"/>
      <c r="L6162" s="21"/>
      <c r="M6162" s="21"/>
      <c r="N6162" s="21" t="s">
        <v>11752</v>
      </c>
      <c r="O6162" s="21"/>
      <c r="P6162" s="21"/>
      <c r="Q6162" s="21"/>
      <c r="R6162" s="21" t="s">
        <v>11745</v>
      </c>
      <c r="S6162" s="21" t="s">
        <v>11746</v>
      </c>
      <c r="T6162" s="21" t="s">
        <v>11753</v>
      </c>
      <c r="U6162" s="23"/>
      <c r="V6162" s="23"/>
      <c r="W6162" s="15">
        <f t="shared" si="191"/>
        <v>45711</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11754</v>
      </c>
      <c r="D6163" s="21" t="s">
        <v>47</v>
      </c>
      <c r="E6163" s="21" t="s">
        <v>612</v>
      </c>
      <c r="F6163" s="21"/>
      <c r="G6163" s="21"/>
      <c r="H6163" s="21" t="s">
        <v>11755</v>
      </c>
      <c r="I6163" s="27" t="s">
        <v>11756</v>
      </c>
      <c r="J6163" s="21"/>
      <c r="K6163" s="21"/>
      <c r="L6163" s="21"/>
      <c r="M6163" s="21"/>
      <c r="N6163" s="21" t="s">
        <v>11757</v>
      </c>
      <c r="O6163" s="21"/>
      <c r="P6163" s="21"/>
      <c r="Q6163" s="21"/>
      <c r="R6163" s="21" t="s">
        <v>11745</v>
      </c>
      <c r="S6163" s="21" t="s">
        <v>11746</v>
      </c>
      <c r="T6163" s="21" t="s">
        <v>11758</v>
      </c>
      <c r="U6163" s="23"/>
      <c r="V6163" s="23"/>
      <c r="W6163" s="15">
        <f t="shared" si="191"/>
        <v>45711</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6555</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11745</v>
      </c>
      <c r="S6164" s="21" t="s">
        <v>11746</v>
      </c>
      <c r="T6164" s="21" t="s">
        <v>11747</v>
      </c>
      <c r="U6164" s="23"/>
      <c r="V6164" s="23"/>
      <c r="W6164" s="15">
        <f t="shared" si="191"/>
        <v>45711</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11491</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11745</v>
      </c>
      <c r="S6165" s="21" t="s">
        <v>11746</v>
      </c>
      <c r="T6165" s="21" t="s">
        <v>11747</v>
      </c>
      <c r="U6165" s="23"/>
      <c r="V6165" s="23"/>
      <c r="W6165" s="15">
        <f t="shared" si="191"/>
        <v>45711</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11183</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11745</v>
      </c>
      <c r="S6166" s="21" t="s">
        <v>11746</v>
      </c>
      <c r="T6166" s="21" t="s">
        <v>11747</v>
      </c>
      <c r="U6166" s="23"/>
      <c r="V6166" s="23"/>
      <c r="W6166" s="15">
        <f t="shared" si="191"/>
        <v>45711</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10712</v>
      </c>
      <c r="D6167" s="21" t="str">
        <f t="shared" si="8973"/>
        <v>noun</v>
      </c>
      <c r="E6167" s="21" t="s">
        <v>11416</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11745</v>
      </c>
      <c r="S6167" s="21" t="s">
        <v>11746</v>
      </c>
      <c r="T6167" s="21" t="s">
        <v>11747</v>
      </c>
      <c r="U6167" s="23"/>
      <c r="V6167" s="23"/>
      <c r="W6167" s="15">
        <f t="shared" si="191"/>
        <v>45711</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45711</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11759</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45711</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11759</v>
      </c>
      <c r="S6170" s="21" t="s">
        <v>11760</v>
      </c>
      <c r="T6170" s="21" t="s">
        <v>11761</v>
      </c>
      <c r="U6170" s="77"/>
      <c r="V6170" s="23"/>
      <c r="W6170" s="15">
        <f t="shared" si="191"/>
        <v>45711</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11762</v>
      </c>
      <c r="D6171" s="21" t="s">
        <v>29</v>
      </c>
      <c r="E6171" s="21" t="s">
        <v>11763</v>
      </c>
      <c r="F6171" s="21"/>
      <c r="G6171" s="21"/>
      <c r="H6171" s="21" t="s">
        <v>11764</v>
      </c>
      <c r="I6171" s="21" t="s">
        <v>11765</v>
      </c>
      <c r="J6171" s="21"/>
      <c r="K6171" s="21"/>
      <c r="L6171" s="21"/>
      <c r="M6171" s="21"/>
      <c r="N6171" s="21" t="s">
        <v>11766</v>
      </c>
      <c r="O6171" s="21"/>
      <c r="P6171" s="21"/>
      <c r="Q6171" s="21" t="s">
        <v>11767</v>
      </c>
      <c r="R6171" s="21" t="s">
        <v>11759</v>
      </c>
      <c r="S6171" s="21" t="s">
        <v>11760</v>
      </c>
      <c r="T6171" s="21" t="s">
        <v>11768</v>
      </c>
      <c r="U6171" s="23"/>
      <c r="V6171" s="23"/>
      <c r="W6171" s="15">
        <f t="shared" si="191"/>
        <v>45711</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11759</v>
      </c>
      <c r="S6172" s="21" t="s">
        <v>11760</v>
      </c>
      <c r="T6172" s="21" t="s">
        <v>11761</v>
      </c>
      <c r="U6172" s="23"/>
      <c r="V6172" s="23"/>
      <c r="W6172" s="15">
        <f t="shared" si="191"/>
        <v>45711</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11769</v>
      </c>
      <c r="D6173" s="21" t="s">
        <v>29</v>
      </c>
      <c r="E6173" s="21" t="s">
        <v>11770</v>
      </c>
      <c r="F6173" s="21"/>
      <c r="G6173" s="21"/>
      <c r="H6173" s="21" t="s">
        <v>11771</v>
      </c>
      <c r="I6173" s="21" t="s">
        <v>11772</v>
      </c>
      <c r="J6173" s="21" t="s">
        <v>11773</v>
      </c>
      <c r="K6173" s="21">
        <v>5.0</v>
      </c>
      <c r="L6173" s="21" t="s">
        <v>622</v>
      </c>
      <c r="M6173" s="21" t="s">
        <v>11774</v>
      </c>
      <c r="N6173" s="21" t="s">
        <v>11775</v>
      </c>
      <c r="O6173" s="21"/>
      <c r="P6173" s="21"/>
      <c r="Q6173" s="21" t="s">
        <v>11776</v>
      </c>
      <c r="R6173" s="21" t="s">
        <v>11759</v>
      </c>
      <c r="S6173" s="21" t="s">
        <v>11760</v>
      </c>
      <c r="T6173" s="21" t="s">
        <v>11777</v>
      </c>
      <c r="U6173" s="23"/>
      <c r="V6173" s="23"/>
      <c r="W6173" s="15">
        <f t="shared" si="191"/>
        <v>45711</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11491</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11759</v>
      </c>
      <c r="S6174" s="21" t="s">
        <v>11760</v>
      </c>
      <c r="T6174" s="21" t="s">
        <v>11761</v>
      </c>
      <c r="U6174" s="23"/>
      <c r="V6174" s="23"/>
      <c r="W6174" s="15">
        <f t="shared" si="191"/>
        <v>45711</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11183</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11759</v>
      </c>
      <c r="S6175" s="21" t="s">
        <v>11760</v>
      </c>
      <c r="T6175" s="21" t="s">
        <v>11761</v>
      </c>
      <c r="U6175" s="23"/>
      <c r="V6175" s="23"/>
      <c r="W6175" s="15">
        <f t="shared" si="191"/>
        <v>45711</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10712</v>
      </c>
      <c r="D6176" s="21" t="str">
        <f t="shared" si="8989"/>
        <v>noun</v>
      </c>
      <c r="E6176" s="21" t="s">
        <v>11416</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11759</v>
      </c>
      <c r="S6176" s="21" t="s">
        <v>11760</v>
      </c>
      <c r="T6176" s="21" t="s">
        <v>11761</v>
      </c>
      <c r="U6176" s="23"/>
      <c r="V6176" s="23"/>
      <c r="W6176" s="15">
        <f t="shared" si="191"/>
        <v>45711</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45711</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45711</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11778</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45711</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11778</v>
      </c>
      <c r="S6180" s="21" t="s">
        <v>11779</v>
      </c>
      <c r="T6180" s="21" t="s">
        <v>11780</v>
      </c>
      <c r="U6180" s="77"/>
      <c r="V6180" s="23"/>
      <c r="W6180" s="15">
        <f t="shared" si="191"/>
        <v>45711</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11781</v>
      </c>
      <c r="D6181" s="21" t="s">
        <v>29</v>
      </c>
      <c r="E6181" s="21" t="s">
        <v>11782</v>
      </c>
      <c r="F6181" s="21"/>
      <c r="G6181" s="21"/>
      <c r="H6181" s="21" t="s">
        <v>11783</v>
      </c>
      <c r="I6181" s="27" t="s">
        <v>11784</v>
      </c>
      <c r="J6181" s="21"/>
      <c r="K6181" s="21"/>
      <c r="L6181" s="21"/>
      <c r="M6181" s="21"/>
      <c r="N6181" s="21" t="s">
        <v>11785</v>
      </c>
      <c r="O6181" s="21"/>
      <c r="P6181" s="21"/>
      <c r="Q6181" s="21"/>
      <c r="R6181" s="21" t="s">
        <v>11778</v>
      </c>
      <c r="S6181" s="21" t="s">
        <v>11779</v>
      </c>
      <c r="T6181" s="21" t="s">
        <v>11786</v>
      </c>
      <c r="U6181" s="23"/>
      <c r="V6181" s="23"/>
      <c r="W6181" s="15">
        <f t="shared" si="191"/>
        <v>45711</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11787</v>
      </c>
      <c r="D6182" s="21" t="s">
        <v>47</v>
      </c>
      <c r="E6182" s="21" t="s">
        <v>921</v>
      </c>
      <c r="F6182" s="21"/>
      <c r="G6182" s="21"/>
      <c r="H6182" s="21" t="s">
        <v>11788</v>
      </c>
      <c r="I6182" s="21"/>
      <c r="J6182" s="21"/>
      <c r="K6182" s="21"/>
      <c r="L6182" s="21"/>
      <c r="M6182" s="21"/>
      <c r="N6182" s="21"/>
      <c r="O6182" s="21"/>
      <c r="P6182" s="21"/>
      <c r="Q6182" s="21"/>
      <c r="R6182" s="21" t="s">
        <v>11778</v>
      </c>
      <c r="S6182" s="21" t="s">
        <v>11779</v>
      </c>
      <c r="T6182" s="21" t="s">
        <v>11789</v>
      </c>
      <c r="U6182" s="23"/>
      <c r="V6182" s="23"/>
      <c r="W6182" s="15">
        <f t="shared" si="191"/>
        <v>45711</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11790</v>
      </c>
      <c r="D6183" s="21" t="s">
        <v>29</v>
      </c>
      <c r="E6183" s="21" t="s">
        <v>11791</v>
      </c>
      <c r="F6183" s="21"/>
      <c r="G6183" s="21"/>
      <c r="H6183" s="21" t="s">
        <v>11792</v>
      </c>
      <c r="I6183" s="27" t="s">
        <v>11793</v>
      </c>
      <c r="J6183" s="21" t="s">
        <v>11794</v>
      </c>
      <c r="K6183" s="21">
        <v>1.0</v>
      </c>
      <c r="L6183" s="21" t="s">
        <v>35</v>
      </c>
      <c r="M6183" s="21"/>
      <c r="N6183" s="21" t="s">
        <v>11795</v>
      </c>
      <c r="O6183" s="21"/>
      <c r="P6183" s="21"/>
      <c r="Q6183" s="21"/>
      <c r="R6183" s="21" t="s">
        <v>11778</v>
      </c>
      <c r="S6183" s="21" t="s">
        <v>11779</v>
      </c>
      <c r="T6183" s="21" t="s">
        <v>11796</v>
      </c>
      <c r="U6183" s="23"/>
      <c r="V6183" s="23"/>
      <c r="W6183" s="15">
        <f t="shared" si="191"/>
        <v>45711</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11491</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11778</v>
      </c>
      <c r="S6184" s="21" t="s">
        <v>11779</v>
      </c>
      <c r="T6184" s="21" t="s">
        <v>11780</v>
      </c>
      <c r="U6184" s="23"/>
      <c r="V6184" s="23"/>
      <c r="W6184" s="15">
        <f t="shared" si="191"/>
        <v>45711</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11183</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11778</v>
      </c>
      <c r="S6185" s="21" t="s">
        <v>11779</v>
      </c>
      <c r="T6185" s="21" t="s">
        <v>11780</v>
      </c>
      <c r="U6185" s="23"/>
      <c r="V6185" s="23"/>
      <c r="W6185" s="15">
        <f t="shared" si="191"/>
        <v>45711</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10712</v>
      </c>
      <c r="D6186" s="21" t="str">
        <f t="shared" si="9004"/>
        <v>noun</v>
      </c>
      <c r="E6186" s="21" t="s">
        <v>11416</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11778</v>
      </c>
      <c r="S6186" s="21" t="s">
        <v>11779</v>
      </c>
      <c r="T6186" s="21" t="s">
        <v>11780</v>
      </c>
      <c r="U6186" s="23"/>
      <c r="V6186" s="23"/>
      <c r="W6186" s="15">
        <f t="shared" si="191"/>
        <v>45711</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45711</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45711</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11797</v>
      </c>
      <c r="D6189" s="21"/>
      <c r="E6189" s="21"/>
      <c r="F6189" s="21"/>
      <c r="G6189" s="21"/>
      <c r="H6189" s="21"/>
      <c r="I6189" s="21"/>
      <c r="J6189" s="21"/>
      <c r="K6189" s="21"/>
      <c r="L6189" s="21"/>
      <c r="M6189" s="21"/>
      <c r="N6189" s="21"/>
      <c r="O6189" s="21"/>
      <c r="P6189" s="21"/>
      <c r="Q6189" s="21"/>
      <c r="R6189" s="21" t="s">
        <v>11797</v>
      </c>
      <c r="S6189" s="21" t="s">
        <v>11798</v>
      </c>
      <c r="T6189" s="21" t="s">
        <v>11799</v>
      </c>
      <c r="U6189" s="77"/>
      <c r="V6189" s="23"/>
      <c r="W6189" s="15">
        <f t="shared" si="191"/>
        <v>45711</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11797</v>
      </c>
      <c r="S6190" s="21" t="s">
        <v>11798</v>
      </c>
      <c r="T6190" s="21" t="s">
        <v>11799</v>
      </c>
      <c r="U6190" s="77"/>
      <c r="V6190" s="23"/>
      <c r="W6190" s="15">
        <f t="shared" si="191"/>
        <v>45711</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11800</v>
      </c>
      <c r="D6191" s="21" t="s">
        <v>29</v>
      </c>
      <c r="E6191" s="21" t="s">
        <v>11801</v>
      </c>
      <c r="F6191" s="21"/>
      <c r="G6191" s="21"/>
      <c r="H6191" s="21" t="s">
        <v>11802</v>
      </c>
      <c r="I6191" s="21" t="s">
        <v>11803</v>
      </c>
      <c r="J6191" s="21"/>
      <c r="K6191" s="21"/>
      <c r="L6191" s="21"/>
      <c r="M6191" s="21"/>
      <c r="N6191" s="21" t="s">
        <v>11804</v>
      </c>
      <c r="O6191" s="21"/>
      <c r="P6191" s="21"/>
      <c r="Q6191" s="21"/>
      <c r="R6191" s="21" t="s">
        <v>11797</v>
      </c>
      <c r="S6191" s="21" t="s">
        <v>11798</v>
      </c>
      <c r="T6191" s="21" t="s">
        <v>11805</v>
      </c>
      <c r="U6191" s="23"/>
      <c r="V6191" s="23"/>
      <c r="W6191" s="15">
        <f t="shared" si="191"/>
        <v>45711</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11806</v>
      </c>
      <c r="D6192" s="21" t="s">
        <v>47</v>
      </c>
      <c r="E6192" s="21" t="s">
        <v>2073</v>
      </c>
      <c r="F6192" s="21"/>
      <c r="G6192" s="21"/>
      <c r="H6192" s="21" t="s">
        <v>11807</v>
      </c>
      <c r="I6192" s="21"/>
      <c r="J6192" s="21"/>
      <c r="K6192" s="21"/>
      <c r="L6192" s="21"/>
      <c r="M6192" s="21"/>
      <c r="N6192" s="21"/>
      <c r="O6192" s="21"/>
      <c r="P6192" s="21"/>
      <c r="Q6192" s="21"/>
      <c r="R6192" s="21" t="s">
        <v>11797</v>
      </c>
      <c r="S6192" s="21" t="s">
        <v>11798</v>
      </c>
      <c r="T6192" s="21" t="s">
        <v>11808</v>
      </c>
      <c r="U6192" s="23"/>
      <c r="V6192" s="23"/>
      <c r="W6192" s="15">
        <f t="shared" si="191"/>
        <v>45711</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11809</v>
      </c>
      <c r="D6193" s="21" t="s">
        <v>29</v>
      </c>
      <c r="E6193" s="21" t="s">
        <v>11810</v>
      </c>
      <c r="F6193" s="21"/>
      <c r="G6193" s="21"/>
      <c r="H6193" s="21" t="s">
        <v>11811</v>
      </c>
      <c r="I6193" s="21" t="s">
        <v>11812</v>
      </c>
      <c r="J6193" s="21" t="s">
        <v>1681</v>
      </c>
      <c r="K6193" s="21">
        <v>1.0</v>
      </c>
      <c r="L6193" s="21" t="s">
        <v>196</v>
      </c>
      <c r="M6193" s="21" t="s">
        <v>11813</v>
      </c>
      <c r="N6193" s="21" t="s">
        <v>11814</v>
      </c>
      <c r="O6193" s="21"/>
      <c r="P6193" s="21"/>
      <c r="Q6193" s="21"/>
      <c r="R6193" s="21" t="s">
        <v>11797</v>
      </c>
      <c r="S6193" s="21" t="s">
        <v>11798</v>
      </c>
      <c r="T6193" s="21" t="s">
        <v>11815</v>
      </c>
      <c r="U6193" s="23"/>
      <c r="V6193" s="23"/>
      <c r="W6193" s="15">
        <f t="shared" si="191"/>
        <v>45711</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11491</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11797</v>
      </c>
      <c r="S6194" s="21" t="s">
        <v>11798</v>
      </c>
      <c r="T6194" s="21" t="s">
        <v>11799</v>
      </c>
      <c r="U6194" s="23"/>
      <c r="V6194" s="23"/>
      <c r="W6194" s="15">
        <f t="shared" si="191"/>
        <v>45711</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11183</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11797</v>
      </c>
      <c r="S6195" s="21" t="s">
        <v>11798</v>
      </c>
      <c r="T6195" s="21" t="s">
        <v>11799</v>
      </c>
      <c r="U6195" s="23"/>
      <c r="V6195" s="23"/>
      <c r="W6195" s="15">
        <f t="shared" si="191"/>
        <v>45711</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10712</v>
      </c>
      <c r="D6196" s="21" t="str">
        <f t="shared" si="9019"/>
        <v>noun</v>
      </c>
      <c r="E6196" s="21" t="s">
        <v>11416</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11797</v>
      </c>
      <c r="S6196" s="21" t="s">
        <v>11798</v>
      </c>
      <c r="T6196" s="21" t="s">
        <v>11799</v>
      </c>
      <c r="U6196" s="23"/>
      <c r="V6196" s="23"/>
      <c r="W6196" s="15">
        <f t="shared" si="191"/>
        <v>45711</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45711</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45711</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11816</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45711</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11816</v>
      </c>
      <c r="S6200" s="21" t="s">
        <v>11817</v>
      </c>
      <c r="T6200" s="21" t="s">
        <v>11818</v>
      </c>
      <c r="U6200" s="77"/>
      <c r="V6200" s="23"/>
      <c r="W6200" s="15">
        <f t="shared" si="191"/>
        <v>45711</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11819</v>
      </c>
      <c r="D6201" s="21" t="s">
        <v>29</v>
      </c>
      <c r="E6201" s="21" t="s">
        <v>11820</v>
      </c>
      <c r="F6201" s="21"/>
      <c r="G6201" s="21"/>
      <c r="H6201" s="21" t="s">
        <v>11821</v>
      </c>
      <c r="I6201" s="21" t="s">
        <v>11822</v>
      </c>
      <c r="J6201" s="21"/>
      <c r="K6201" s="21"/>
      <c r="L6201" s="21"/>
      <c r="M6201" s="21"/>
      <c r="N6201" s="21" t="s">
        <v>11823</v>
      </c>
      <c r="O6201" s="21"/>
      <c r="P6201" s="21"/>
      <c r="Q6201" s="21"/>
      <c r="R6201" s="21" t="s">
        <v>11816</v>
      </c>
      <c r="S6201" s="21" t="s">
        <v>11817</v>
      </c>
      <c r="T6201" s="21" t="s">
        <v>11824</v>
      </c>
      <c r="U6201" s="23"/>
      <c r="V6201" s="23"/>
      <c r="W6201" s="15">
        <f t="shared" si="191"/>
        <v>45711</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11825</v>
      </c>
      <c r="D6202" s="27" t="s">
        <v>29</v>
      </c>
      <c r="E6202" s="27" t="s">
        <v>11826</v>
      </c>
      <c r="F6202" s="21"/>
      <c r="G6202" s="21"/>
      <c r="H6202" s="21" t="s">
        <v>11827</v>
      </c>
      <c r="I6202" s="21"/>
      <c r="J6202" s="21"/>
      <c r="K6202" s="21"/>
      <c r="L6202" s="21"/>
      <c r="M6202" s="21"/>
      <c r="N6202" s="21" t="s">
        <v>11828</v>
      </c>
      <c r="O6202" s="21"/>
      <c r="P6202" s="21"/>
      <c r="Q6202" s="21"/>
      <c r="R6202" s="21" t="s">
        <v>11816</v>
      </c>
      <c r="S6202" s="21" t="s">
        <v>11817</v>
      </c>
      <c r="T6202" s="21" t="s">
        <v>11829</v>
      </c>
      <c r="U6202" s="23"/>
      <c r="V6202" s="23"/>
      <c r="W6202" s="15">
        <f t="shared" si="191"/>
        <v>45711</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6555</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11816</v>
      </c>
      <c r="S6203" s="21" t="s">
        <v>11817</v>
      </c>
      <c r="T6203" s="21" t="s">
        <v>11818</v>
      </c>
      <c r="U6203" s="23"/>
      <c r="V6203" s="23"/>
      <c r="W6203" s="15">
        <f t="shared" si="191"/>
        <v>45711</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11491</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11816</v>
      </c>
      <c r="S6204" s="21" t="s">
        <v>11817</v>
      </c>
      <c r="T6204" s="21" t="s">
        <v>11818</v>
      </c>
      <c r="U6204" s="23"/>
      <c r="V6204" s="23"/>
      <c r="W6204" s="15">
        <f t="shared" si="191"/>
        <v>45711</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11183</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11816</v>
      </c>
      <c r="S6205" s="21" t="s">
        <v>11817</v>
      </c>
      <c r="T6205" s="21" t="s">
        <v>11818</v>
      </c>
      <c r="U6205" s="23"/>
      <c r="V6205" s="23"/>
      <c r="W6205" s="15">
        <f t="shared" si="191"/>
        <v>45711</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10712</v>
      </c>
      <c r="D6206" s="21" t="str">
        <f t="shared" si="9034"/>
        <v>noun</v>
      </c>
      <c r="E6206" s="21" t="s">
        <v>11416</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11816</v>
      </c>
      <c r="S6206" s="21" t="s">
        <v>11817</v>
      </c>
      <c r="T6206" s="21" t="s">
        <v>11818</v>
      </c>
      <c r="U6206" s="23"/>
      <c r="V6206" s="23"/>
      <c r="W6206" s="15">
        <f t="shared" si="191"/>
        <v>45711</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45711</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11830</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45711</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11831</v>
      </c>
      <c r="D6209" s="132" t="s">
        <v>47</v>
      </c>
      <c r="E6209" s="127" t="s">
        <v>11832</v>
      </c>
      <c r="F6209" s="132"/>
      <c r="G6209" s="132"/>
      <c r="H6209" s="127" t="s">
        <v>11833</v>
      </c>
      <c r="I6209" s="132"/>
      <c r="J6209" s="132"/>
      <c r="K6209" s="132"/>
      <c r="L6209" s="132"/>
      <c r="M6209" s="132"/>
      <c r="N6209" s="127" t="s">
        <v>11834</v>
      </c>
      <c r="O6209" s="132" t="s">
        <v>65</v>
      </c>
      <c r="P6209" s="127" t="s">
        <v>11834</v>
      </c>
      <c r="Q6209" s="132"/>
      <c r="R6209" s="132" t="s">
        <v>11816</v>
      </c>
      <c r="S6209" s="132" t="s">
        <v>11817</v>
      </c>
      <c r="T6209" s="127" t="s">
        <v>11835</v>
      </c>
      <c r="U6209" s="134"/>
      <c r="V6209" s="134"/>
      <c r="W6209" s="15">
        <f t="shared" si="191"/>
        <v>45711</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11736</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11816</v>
      </c>
      <c r="S6210" s="132" t="s">
        <v>11817</v>
      </c>
      <c r="T6210" s="147" t="s">
        <v>11830</v>
      </c>
      <c r="U6210" s="134"/>
      <c r="V6210" s="134"/>
      <c r="W6210" s="15">
        <f t="shared" si="191"/>
        <v>45711</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5885</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11816</v>
      </c>
      <c r="S6211" s="132" t="s">
        <v>11817</v>
      </c>
      <c r="T6211" s="137" t="s">
        <v>11830</v>
      </c>
      <c r="U6211" s="134"/>
      <c r="V6211" s="134"/>
      <c r="W6211" s="15">
        <f t="shared" si="191"/>
        <v>45711</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9014</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11816</v>
      </c>
      <c r="S6212" s="132" t="s">
        <v>11817</v>
      </c>
      <c r="T6212" s="137" t="s">
        <v>11830</v>
      </c>
      <c r="U6212" s="134"/>
      <c r="V6212" s="134"/>
      <c r="W6212" s="15">
        <f t="shared" si="191"/>
        <v>45711</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45711</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45711</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11836</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45711</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11836</v>
      </c>
      <c r="S6216" s="21" t="s">
        <v>11837</v>
      </c>
      <c r="T6216" s="21" t="s">
        <v>11838</v>
      </c>
      <c r="U6216" s="77"/>
      <c r="V6216" s="23"/>
      <c r="W6216" s="15">
        <f t="shared" si="191"/>
        <v>45711</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11839</v>
      </c>
      <c r="D6217" s="21" t="s">
        <v>29</v>
      </c>
      <c r="E6217" s="21" t="s">
        <v>11840</v>
      </c>
      <c r="F6217" s="21"/>
      <c r="G6217" s="21"/>
      <c r="H6217" s="21" t="s">
        <v>11841</v>
      </c>
      <c r="I6217" s="21"/>
      <c r="J6217" s="21"/>
      <c r="K6217" s="21"/>
      <c r="L6217" s="21"/>
      <c r="M6217" s="21"/>
      <c r="N6217" s="21" t="s">
        <v>11842</v>
      </c>
      <c r="O6217" s="21"/>
      <c r="P6217" s="21"/>
      <c r="Q6217" s="21"/>
      <c r="R6217" s="21" t="s">
        <v>11836</v>
      </c>
      <c r="S6217" s="21" t="s">
        <v>11837</v>
      </c>
      <c r="T6217" s="21" t="s">
        <v>11843</v>
      </c>
      <c r="U6217" s="23"/>
      <c r="V6217" s="23"/>
      <c r="W6217" s="15">
        <f t="shared" si="191"/>
        <v>45711</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11844</v>
      </c>
      <c r="D6218" s="21" t="s">
        <v>47</v>
      </c>
      <c r="E6218" s="21" t="s">
        <v>11845</v>
      </c>
      <c r="F6218" s="21"/>
      <c r="G6218" s="21"/>
      <c r="H6218" s="21" t="s">
        <v>11846</v>
      </c>
      <c r="I6218" s="21"/>
      <c r="J6218" s="21"/>
      <c r="K6218" s="21"/>
      <c r="L6218" s="21"/>
      <c r="M6218" s="21"/>
      <c r="N6218" s="21" t="s">
        <v>11847</v>
      </c>
      <c r="O6218" s="21"/>
      <c r="P6218" s="21"/>
      <c r="Q6218" s="21"/>
      <c r="R6218" s="21" t="s">
        <v>11836</v>
      </c>
      <c r="S6218" s="21" t="s">
        <v>11837</v>
      </c>
      <c r="T6218" s="21" t="s">
        <v>11848</v>
      </c>
      <c r="U6218" s="23"/>
      <c r="V6218" s="23"/>
      <c r="W6218" s="15">
        <f t="shared" si="191"/>
        <v>45711</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6555</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11836</v>
      </c>
      <c r="S6219" s="21" t="s">
        <v>11837</v>
      </c>
      <c r="T6219" s="21" t="s">
        <v>11838</v>
      </c>
      <c r="U6219" s="23"/>
      <c r="V6219" s="23"/>
      <c r="W6219" s="15">
        <f t="shared" si="191"/>
        <v>45711</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11491</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11836</v>
      </c>
      <c r="S6220" s="21" t="s">
        <v>11837</v>
      </c>
      <c r="T6220" s="21" t="s">
        <v>11838</v>
      </c>
      <c r="U6220" s="23"/>
      <c r="V6220" s="23"/>
      <c r="W6220" s="15">
        <f t="shared" si="191"/>
        <v>45711</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11183</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11836</v>
      </c>
      <c r="S6221" s="21" t="s">
        <v>11837</v>
      </c>
      <c r="T6221" s="21" t="s">
        <v>11838</v>
      </c>
      <c r="U6221" s="23"/>
      <c r="V6221" s="23"/>
      <c r="W6221" s="15">
        <f t="shared" si="191"/>
        <v>45711</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10712</v>
      </c>
      <c r="D6222" s="21" t="str">
        <f t="shared" si="9054"/>
        <v>noun</v>
      </c>
      <c r="E6222" s="21" t="s">
        <v>11416</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11836</v>
      </c>
      <c r="S6222" s="21" t="s">
        <v>11837</v>
      </c>
      <c r="T6222" s="21" t="s">
        <v>11838</v>
      </c>
      <c r="U6222" s="23"/>
      <c r="V6222" s="23"/>
      <c r="W6222" s="15">
        <f t="shared" si="191"/>
        <v>45711</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45711</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45711</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11849</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45711</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11849</v>
      </c>
      <c r="S6226" s="21" t="s">
        <v>11850</v>
      </c>
      <c r="T6226" s="21" t="s">
        <v>11851</v>
      </c>
      <c r="U6226" s="77"/>
      <c r="V6226" s="23"/>
      <c r="W6226" s="15">
        <f t="shared" si="191"/>
        <v>45711</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11852</v>
      </c>
      <c r="D6227" s="21" t="s">
        <v>29</v>
      </c>
      <c r="E6227" s="21" t="s">
        <v>11853</v>
      </c>
      <c r="F6227" s="21"/>
      <c r="G6227" s="21"/>
      <c r="H6227" s="21" t="s">
        <v>11854</v>
      </c>
      <c r="I6227" s="21"/>
      <c r="J6227" s="21"/>
      <c r="K6227" s="21"/>
      <c r="L6227" s="21"/>
      <c r="M6227" s="21"/>
      <c r="N6227" s="21" t="s">
        <v>11855</v>
      </c>
      <c r="O6227" s="21"/>
      <c r="P6227" s="21"/>
      <c r="Q6227" s="21"/>
      <c r="R6227" s="21" t="s">
        <v>11849</v>
      </c>
      <c r="S6227" s="21" t="s">
        <v>11850</v>
      </c>
      <c r="T6227" s="21" t="s">
        <v>11856</v>
      </c>
      <c r="U6227" s="23"/>
      <c r="V6227" s="23"/>
      <c r="W6227" s="15">
        <f t="shared" si="191"/>
        <v>45711</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11849</v>
      </c>
      <c r="S6228" s="21" t="s">
        <v>11850</v>
      </c>
      <c r="T6228" s="21" t="s">
        <v>11851</v>
      </c>
      <c r="U6228" s="23"/>
      <c r="V6228" s="23"/>
      <c r="W6228" s="15">
        <f t="shared" si="191"/>
        <v>45711</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11857</v>
      </c>
      <c r="D6229" s="21" t="s">
        <v>29</v>
      </c>
      <c r="E6229" s="21" t="s">
        <v>11858</v>
      </c>
      <c r="F6229" s="21"/>
      <c r="G6229" s="21"/>
      <c r="H6229" s="21" t="s">
        <v>11859</v>
      </c>
      <c r="I6229" s="21"/>
      <c r="J6229" s="21" t="s">
        <v>11860</v>
      </c>
      <c r="K6229" s="21">
        <v>1.0</v>
      </c>
      <c r="L6229" s="21" t="s">
        <v>35</v>
      </c>
      <c r="M6229" s="21"/>
      <c r="N6229" s="21" t="s">
        <v>11861</v>
      </c>
      <c r="O6229" s="21"/>
      <c r="P6229" s="21"/>
      <c r="Q6229" s="21"/>
      <c r="R6229" s="21" t="s">
        <v>11849</v>
      </c>
      <c r="S6229" s="21" t="s">
        <v>11850</v>
      </c>
      <c r="T6229" s="21" t="s">
        <v>11862</v>
      </c>
      <c r="U6229" s="23"/>
      <c r="V6229" s="23"/>
      <c r="W6229" s="15">
        <f t="shared" si="191"/>
        <v>45711</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11491</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11849</v>
      </c>
      <c r="S6230" s="21" t="s">
        <v>11850</v>
      </c>
      <c r="T6230" s="21" t="s">
        <v>11851</v>
      </c>
      <c r="U6230" s="23"/>
      <c r="V6230" s="23"/>
      <c r="W6230" s="15">
        <f t="shared" si="191"/>
        <v>45711</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11183</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11849</v>
      </c>
      <c r="S6231" s="21" t="s">
        <v>11850</v>
      </c>
      <c r="T6231" s="21" t="s">
        <v>11851</v>
      </c>
      <c r="U6231" s="23"/>
      <c r="V6231" s="23"/>
      <c r="W6231" s="15">
        <f t="shared" si="191"/>
        <v>45711</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10712</v>
      </c>
      <c r="D6232" s="21" t="str">
        <f t="shared" si="9070"/>
        <v>noun</v>
      </c>
      <c r="E6232" s="21" t="s">
        <v>11416</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11849</v>
      </c>
      <c r="S6232" s="21" t="s">
        <v>11850</v>
      </c>
      <c r="T6232" s="21" t="s">
        <v>11851</v>
      </c>
      <c r="U6232" s="23"/>
      <c r="V6232" s="23"/>
      <c r="W6232" s="15">
        <f t="shared" si="191"/>
        <v>45711</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45711</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45711</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11863</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45711</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11863</v>
      </c>
      <c r="S6236" s="21" t="s">
        <v>11864</v>
      </c>
      <c r="T6236" s="21" t="s">
        <v>11865</v>
      </c>
      <c r="U6236" s="77"/>
      <c r="V6236" s="23"/>
      <c r="W6236" s="15">
        <f t="shared" si="191"/>
        <v>45711</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11866</v>
      </c>
      <c r="D6237" s="21" t="s">
        <v>29</v>
      </c>
      <c r="E6237" s="21" t="s">
        <v>11867</v>
      </c>
      <c r="F6237" s="21"/>
      <c r="G6237" s="21"/>
      <c r="H6237" s="21" t="s">
        <v>11868</v>
      </c>
      <c r="I6237" s="21"/>
      <c r="J6237" s="21"/>
      <c r="K6237" s="21"/>
      <c r="L6237" s="21"/>
      <c r="M6237" s="21"/>
      <c r="N6237" s="21" t="s">
        <v>11869</v>
      </c>
      <c r="O6237" s="21"/>
      <c r="P6237" s="21"/>
      <c r="Q6237" s="21"/>
      <c r="R6237" s="21" t="s">
        <v>11863</v>
      </c>
      <c r="S6237" s="21" t="s">
        <v>11864</v>
      </c>
      <c r="T6237" s="21" t="s">
        <v>11870</v>
      </c>
      <c r="U6237" s="23"/>
      <c r="V6237" s="23"/>
      <c r="W6237" s="15">
        <f t="shared" si="191"/>
        <v>45711</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6435</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11863</v>
      </c>
      <c r="S6238" s="21" t="s">
        <v>11864</v>
      </c>
      <c r="T6238" s="21" t="s">
        <v>11865</v>
      </c>
      <c r="U6238" s="23"/>
      <c r="V6238" s="23"/>
      <c r="W6238" s="15">
        <f t="shared" si="191"/>
        <v>45711</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11857</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11863</v>
      </c>
      <c r="S6239" s="21" t="s">
        <v>11864</v>
      </c>
      <c r="T6239" s="21" t="s">
        <v>11865</v>
      </c>
      <c r="U6239" s="23"/>
      <c r="V6239" s="23"/>
      <c r="W6239" s="15">
        <f t="shared" si="191"/>
        <v>45711</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11491</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11863</v>
      </c>
      <c r="S6240" s="21" t="s">
        <v>11864</v>
      </c>
      <c r="T6240" s="21" t="s">
        <v>11865</v>
      </c>
      <c r="U6240" s="23"/>
      <c r="V6240" s="23"/>
      <c r="W6240" s="15">
        <f t="shared" si="191"/>
        <v>45711</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11183</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11863</v>
      </c>
      <c r="S6241" s="21" t="s">
        <v>11864</v>
      </c>
      <c r="T6241" s="21" t="s">
        <v>11865</v>
      </c>
      <c r="U6241" s="23"/>
      <c r="V6241" s="23"/>
      <c r="W6241" s="15">
        <f t="shared" si="191"/>
        <v>45711</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10712</v>
      </c>
      <c r="D6242" s="21" t="str">
        <f t="shared" si="9085"/>
        <v>noun</v>
      </c>
      <c r="E6242" s="21" t="s">
        <v>11416</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11863</v>
      </c>
      <c r="S6242" s="21" t="s">
        <v>11864</v>
      </c>
      <c r="T6242" s="21" t="s">
        <v>11865</v>
      </c>
      <c r="U6242" s="23"/>
      <c r="V6242" s="23"/>
      <c r="W6242" s="15">
        <f t="shared" si="191"/>
        <v>45711</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45711</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45711</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11871</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45711</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11871</v>
      </c>
      <c r="S6246" s="21" t="s">
        <v>11872</v>
      </c>
      <c r="T6246" s="21" t="s">
        <v>11873</v>
      </c>
      <c r="U6246" s="77"/>
      <c r="V6246" s="23"/>
      <c r="W6246" s="15">
        <f t="shared" si="191"/>
        <v>45711</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11874</v>
      </c>
      <c r="D6247" s="21" t="s">
        <v>29</v>
      </c>
      <c r="E6247" s="21" t="s">
        <v>11875</v>
      </c>
      <c r="F6247" s="21"/>
      <c r="G6247" s="21"/>
      <c r="H6247" s="21" t="s">
        <v>11876</v>
      </c>
      <c r="I6247" s="21"/>
      <c r="J6247" s="21"/>
      <c r="K6247" s="21"/>
      <c r="L6247" s="21"/>
      <c r="M6247" s="21"/>
      <c r="N6247" s="21" t="s">
        <v>11877</v>
      </c>
      <c r="O6247" s="21"/>
      <c r="P6247" s="21"/>
      <c r="Q6247" s="21"/>
      <c r="R6247" s="21" t="s">
        <v>11871</v>
      </c>
      <c r="S6247" s="21" t="s">
        <v>11872</v>
      </c>
      <c r="T6247" s="21" t="s">
        <v>11878</v>
      </c>
      <c r="U6247" s="23"/>
      <c r="V6247" s="23"/>
      <c r="W6247" s="15">
        <f t="shared" si="191"/>
        <v>45711</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11879</v>
      </c>
      <c r="D6248" s="21" t="s">
        <v>47</v>
      </c>
      <c r="E6248" s="21" t="s">
        <v>612</v>
      </c>
      <c r="F6248" s="21"/>
      <c r="G6248" s="21"/>
      <c r="H6248" s="21" t="s">
        <v>11880</v>
      </c>
      <c r="I6248" s="21"/>
      <c r="J6248" s="21"/>
      <c r="K6248" s="21"/>
      <c r="L6248" s="21"/>
      <c r="M6248" s="21"/>
      <c r="N6248" s="21"/>
      <c r="O6248" s="21"/>
      <c r="P6248" s="21"/>
      <c r="Q6248" s="21"/>
      <c r="R6248" s="21" t="s">
        <v>11871</v>
      </c>
      <c r="S6248" s="21" t="s">
        <v>11872</v>
      </c>
      <c r="T6248" s="21" t="s">
        <v>11881</v>
      </c>
      <c r="U6248" s="23"/>
      <c r="V6248" s="23"/>
      <c r="W6248" s="15">
        <f t="shared" si="191"/>
        <v>45711</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11857</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11871</v>
      </c>
      <c r="S6249" s="21" t="s">
        <v>11872</v>
      </c>
      <c r="T6249" s="21" t="s">
        <v>11873</v>
      </c>
      <c r="U6249" s="23"/>
      <c r="V6249" s="23"/>
      <c r="W6249" s="15">
        <f t="shared" si="191"/>
        <v>45711</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11491</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11871</v>
      </c>
      <c r="S6250" s="21" t="s">
        <v>11872</v>
      </c>
      <c r="T6250" s="21" t="s">
        <v>11873</v>
      </c>
      <c r="U6250" s="23"/>
      <c r="V6250" s="23"/>
      <c r="W6250" s="15">
        <f t="shared" si="191"/>
        <v>45711</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11183</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11871</v>
      </c>
      <c r="S6251" s="21" t="s">
        <v>11872</v>
      </c>
      <c r="T6251" s="21" t="s">
        <v>11873</v>
      </c>
      <c r="U6251" s="23"/>
      <c r="V6251" s="23"/>
      <c r="W6251" s="15">
        <f t="shared" si="191"/>
        <v>45711</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10712</v>
      </c>
      <c r="D6252" s="21" t="str">
        <f t="shared" si="9101"/>
        <v>noun</v>
      </c>
      <c r="E6252" s="21" t="s">
        <v>11416</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11871</v>
      </c>
      <c r="S6252" s="21" t="s">
        <v>11872</v>
      </c>
      <c r="T6252" s="21" t="s">
        <v>11873</v>
      </c>
      <c r="U6252" s="23"/>
      <c r="V6252" s="23"/>
      <c r="W6252" s="15">
        <f t="shared" si="191"/>
        <v>45711</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45711</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45711</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11882</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45711</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11882</v>
      </c>
      <c r="S6256" s="21" t="s">
        <v>11883</v>
      </c>
      <c r="T6256" s="21" t="s">
        <v>11884</v>
      </c>
      <c r="U6256" s="77"/>
      <c r="V6256" s="23"/>
      <c r="W6256" s="15">
        <f t="shared" si="191"/>
        <v>45711</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11885</v>
      </c>
      <c r="D6257" s="21" t="s">
        <v>250</v>
      </c>
      <c r="E6257" s="21" t="s">
        <v>11886</v>
      </c>
      <c r="F6257" s="21"/>
      <c r="G6257" s="21"/>
      <c r="H6257" s="27" t="s">
        <v>11887</v>
      </c>
      <c r="I6257" s="27" t="s">
        <v>11888</v>
      </c>
      <c r="J6257" s="21"/>
      <c r="K6257" s="21"/>
      <c r="L6257" s="21"/>
      <c r="M6257" s="21"/>
      <c r="N6257" s="21" t="s">
        <v>11889</v>
      </c>
      <c r="O6257" s="21"/>
      <c r="P6257" s="21"/>
      <c r="Q6257" s="21"/>
      <c r="R6257" s="21" t="s">
        <v>11882</v>
      </c>
      <c r="S6257" s="21" t="s">
        <v>11883</v>
      </c>
      <c r="T6257" s="21" t="s">
        <v>11890</v>
      </c>
      <c r="U6257" s="23"/>
      <c r="V6257" s="23"/>
      <c r="W6257" s="15">
        <f t="shared" si="191"/>
        <v>45711</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11891</v>
      </c>
      <c r="D6258" s="21" t="s">
        <v>47</v>
      </c>
      <c r="E6258" s="21" t="s">
        <v>6195</v>
      </c>
      <c r="F6258" s="21"/>
      <c r="G6258" s="21"/>
      <c r="H6258" s="21" t="s">
        <v>11892</v>
      </c>
      <c r="I6258" s="21"/>
      <c r="J6258" s="21"/>
      <c r="K6258" s="21"/>
      <c r="L6258" s="21"/>
      <c r="M6258" s="21"/>
      <c r="N6258" s="21"/>
      <c r="O6258" s="21"/>
      <c r="P6258" s="21"/>
      <c r="Q6258" s="21"/>
      <c r="R6258" s="21" t="s">
        <v>11882</v>
      </c>
      <c r="S6258" s="21" t="s">
        <v>11883</v>
      </c>
      <c r="T6258" s="21" t="s">
        <v>11893</v>
      </c>
      <c r="U6258" s="23"/>
      <c r="V6258" s="23"/>
      <c r="W6258" s="15">
        <f t="shared" si="191"/>
        <v>45711</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11894</v>
      </c>
      <c r="D6259" s="21" t="s">
        <v>47</v>
      </c>
      <c r="E6259" s="21" t="s">
        <v>11895</v>
      </c>
      <c r="F6259" s="21"/>
      <c r="G6259" s="21"/>
      <c r="H6259" s="27" t="s">
        <v>11896</v>
      </c>
      <c r="I6259" s="21"/>
      <c r="J6259" s="21"/>
      <c r="K6259" s="21"/>
      <c r="L6259" s="21"/>
      <c r="M6259" s="21"/>
      <c r="N6259" s="21" t="s">
        <v>11897</v>
      </c>
      <c r="O6259" s="21" t="s">
        <v>2261</v>
      </c>
      <c r="P6259" s="21" t="s">
        <v>11898</v>
      </c>
      <c r="Q6259" s="21"/>
      <c r="R6259" s="21" t="s">
        <v>11882</v>
      </c>
      <c r="S6259" s="21" t="s">
        <v>11883</v>
      </c>
      <c r="T6259" s="21" t="s">
        <v>11899</v>
      </c>
      <c r="U6259" s="23"/>
      <c r="V6259" s="23"/>
      <c r="W6259" s="15">
        <f t="shared" si="191"/>
        <v>45711</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11900</v>
      </c>
      <c r="D6260" s="21" t="s">
        <v>47</v>
      </c>
      <c r="E6260" s="21" t="s">
        <v>11901</v>
      </c>
      <c r="F6260" s="21"/>
      <c r="G6260" s="21"/>
      <c r="H6260" s="27" t="s">
        <v>11902</v>
      </c>
      <c r="I6260" s="21" t="s">
        <v>11903</v>
      </c>
      <c r="J6260" s="21" t="s">
        <v>6363</v>
      </c>
      <c r="K6260" s="21">
        <v>1.0</v>
      </c>
      <c r="L6260" s="21" t="s">
        <v>35</v>
      </c>
      <c r="M6260" s="21"/>
      <c r="N6260" s="21" t="s">
        <v>11904</v>
      </c>
      <c r="O6260" s="21"/>
      <c r="P6260" s="21"/>
      <c r="Q6260" s="21"/>
      <c r="R6260" s="21" t="s">
        <v>11882</v>
      </c>
      <c r="S6260" s="21" t="s">
        <v>11883</v>
      </c>
      <c r="T6260" s="21" t="s">
        <v>11905</v>
      </c>
      <c r="U6260" s="23"/>
      <c r="V6260" s="23"/>
      <c r="W6260" s="15">
        <f t="shared" si="191"/>
        <v>45711</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11906</v>
      </c>
      <c r="D6261" s="21" t="s">
        <v>47</v>
      </c>
      <c r="E6261" s="21" t="s">
        <v>11907</v>
      </c>
      <c r="F6261" s="21"/>
      <c r="G6261" s="21"/>
      <c r="H6261" s="27" t="s">
        <v>11908</v>
      </c>
      <c r="I6261" s="21" t="s">
        <v>11909</v>
      </c>
      <c r="J6261" s="21"/>
      <c r="K6261" s="21"/>
      <c r="L6261" s="21"/>
      <c r="M6261" s="21"/>
      <c r="N6261" s="21"/>
      <c r="O6261" s="21"/>
      <c r="P6261" s="21"/>
      <c r="Q6261" s="21"/>
      <c r="R6261" s="21" t="s">
        <v>11882</v>
      </c>
      <c r="S6261" s="21" t="s">
        <v>11883</v>
      </c>
      <c r="T6261" s="21" t="s">
        <v>11910</v>
      </c>
      <c r="U6261" s="23"/>
      <c r="V6261" s="23"/>
      <c r="W6261" s="15">
        <f t="shared" si="191"/>
        <v>45711</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11425</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11882</v>
      </c>
      <c r="S6262" s="21" t="s">
        <v>11883</v>
      </c>
      <c r="T6262" s="21" t="s">
        <v>11911</v>
      </c>
      <c r="U6262" s="23"/>
      <c r="V6262" s="23"/>
      <c r="W6262" s="15">
        <f t="shared" si="191"/>
        <v>45711</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11183</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11882</v>
      </c>
      <c r="S6263" s="21" t="s">
        <v>11883</v>
      </c>
      <c r="T6263" s="21" t="s">
        <v>11911</v>
      </c>
      <c r="U6263" s="23"/>
      <c r="V6263" s="23"/>
      <c r="W6263" s="15">
        <f t="shared" si="191"/>
        <v>45711</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10712</v>
      </c>
      <c r="D6264" s="21" t="str">
        <f t="shared" si="9117"/>
        <v>noun</v>
      </c>
      <c r="E6264" s="21" t="s">
        <v>11416</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11882</v>
      </c>
      <c r="S6264" s="21" t="s">
        <v>11883</v>
      </c>
      <c r="T6264" s="21" t="s">
        <v>11911</v>
      </c>
      <c r="U6264" s="23"/>
      <c r="V6264" s="23"/>
      <c r="W6264" s="15">
        <f t="shared" si="191"/>
        <v>45711</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45711</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45711</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11912</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45711</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11912</v>
      </c>
      <c r="S6268" s="21" t="s">
        <v>11913</v>
      </c>
      <c r="T6268" s="21" t="s">
        <v>11914</v>
      </c>
      <c r="U6268" s="77"/>
      <c r="V6268" s="23"/>
      <c r="W6268" s="15">
        <f t="shared" si="191"/>
        <v>45711</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11915</v>
      </c>
      <c r="D6269" s="21" t="s">
        <v>250</v>
      </c>
      <c r="E6269" s="21" t="s">
        <v>11916</v>
      </c>
      <c r="F6269" s="21"/>
      <c r="G6269" s="21"/>
      <c r="H6269" s="21" t="s">
        <v>11917</v>
      </c>
      <c r="I6269" s="21" t="s">
        <v>11918</v>
      </c>
      <c r="J6269" s="21"/>
      <c r="K6269" s="21"/>
      <c r="L6269" s="21"/>
      <c r="M6269" s="21"/>
      <c r="N6269" s="21" t="s">
        <v>11919</v>
      </c>
      <c r="O6269" s="21"/>
      <c r="P6269" s="21"/>
      <c r="Q6269" s="21"/>
      <c r="R6269" s="21" t="s">
        <v>11912</v>
      </c>
      <c r="S6269" s="21" t="s">
        <v>11913</v>
      </c>
      <c r="T6269" s="21" t="s">
        <v>11920</v>
      </c>
      <c r="U6269" s="23"/>
      <c r="V6269" s="23"/>
      <c r="W6269" s="15">
        <f t="shared" si="191"/>
        <v>45711</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11921</v>
      </c>
      <c r="D6270" s="21" t="s">
        <v>47</v>
      </c>
      <c r="E6270" s="21" t="s">
        <v>11922</v>
      </c>
      <c r="F6270" s="21"/>
      <c r="G6270" s="21"/>
      <c r="H6270" s="21" t="s">
        <v>11923</v>
      </c>
      <c r="I6270" s="21"/>
      <c r="J6270" s="21"/>
      <c r="K6270" s="21"/>
      <c r="L6270" s="21"/>
      <c r="M6270" s="21"/>
      <c r="N6270" s="21" t="s">
        <v>11924</v>
      </c>
      <c r="O6270" s="21" t="s">
        <v>2261</v>
      </c>
      <c r="P6270" s="21" t="s">
        <v>11925</v>
      </c>
      <c r="Q6270" s="21"/>
      <c r="R6270" s="21" t="s">
        <v>11912</v>
      </c>
      <c r="S6270" s="21" t="s">
        <v>11913</v>
      </c>
      <c r="T6270" s="21" t="s">
        <v>11926</v>
      </c>
      <c r="U6270" s="23"/>
      <c r="V6270" s="23"/>
      <c r="W6270" s="15">
        <f t="shared" si="191"/>
        <v>45711</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6435</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11912</v>
      </c>
      <c r="S6271" s="21" t="s">
        <v>11913</v>
      </c>
      <c r="T6271" s="21" t="s">
        <v>11914</v>
      </c>
      <c r="U6271" s="23"/>
      <c r="V6271" s="23"/>
      <c r="W6271" s="15">
        <f t="shared" si="191"/>
        <v>45711</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11927</v>
      </c>
      <c r="D6272" s="21" t="s">
        <v>47</v>
      </c>
      <c r="E6272" s="21" t="s">
        <v>11928</v>
      </c>
      <c r="F6272" s="21"/>
      <c r="G6272" s="21"/>
      <c r="H6272" s="21" t="s">
        <v>11929</v>
      </c>
      <c r="I6272" s="21" t="s">
        <v>11930</v>
      </c>
      <c r="J6272" s="21" t="s">
        <v>4975</v>
      </c>
      <c r="K6272" s="21">
        <v>1.0</v>
      </c>
      <c r="L6272" s="21" t="s">
        <v>35</v>
      </c>
      <c r="M6272" s="21"/>
      <c r="N6272" s="21" t="s">
        <v>11931</v>
      </c>
      <c r="O6272" s="21"/>
      <c r="P6272" s="21"/>
      <c r="Q6272" s="21"/>
      <c r="R6272" s="21" t="s">
        <v>11912</v>
      </c>
      <c r="S6272" s="21" t="s">
        <v>11913</v>
      </c>
      <c r="T6272" s="21" t="s">
        <v>11932</v>
      </c>
      <c r="U6272" s="23"/>
      <c r="V6272" s="23"/>
      <c r="W6272" s="15">
        <f t="shared" si="191"/>
        <v>45711</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7047</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11912</v>
      </c>
      <c r="S6273" s="21" t="s">
        <v>11913</v>
      </c>
      <c r="T6273" s="21" t="s">
        <v>11914</v>
      </c>
      <c r="U6273" s="23"/>
      <c r="V6273" s="23"/>
      <c r="W6273" s="15">
        <f t="shared" si="191"/>
        <v>45711</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11933</v>
      </c>
      <c r="D6274" s="21" t="s">
        <v>118</v>
      </c>
      <c r="E6274" s="27" t="s">
        <v>5256</v>
      </c>
      <c r="F6274" s="21"/>
      <c r="G6274" s="21"/>
      <c r="H6274" s="21"/>
      <c r="I6274" s="21"/>
      <c r="J6274" s="21"/>
      <c r="K6274" s="21"/>
      <c r="L6274" s="21"/>
      <c r="M6274" s="21"/>
      <c r="N6274" s="21" t="s">
        <v>11934</v>
      </c>
      <c r="O6274" s="21"/>
      <c r="P6274" s="21"/>
      <c r="Q6274" s="21"/>
      <c r="R6274" s="21" t="s">
        <v>11912</v>
      </c>
      <c r="S6274" s="21" t="s">
        <v>11913</v>
      </c>
      <c r="T6274" s="21" t="s">
        <v>11935</v>
      </c>
      <c r="U6274" s="23"/>
      <c r="V6274" s="23"/>
      <c r="W6274" s="15">
        <f t="shared" si="191"/>
        <v>45711</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11936</v>
      </c>
      <c r="D6275" s="21" t="s">
        <v>84</v>
      </c>
      <c r="E6275" s="21" t="s">
        <v>11937</v>
      </c>
      <c r="F6275" s="21"/>
      <c r="G6275" s="21"/>
      <c r="H6275" s="21" t="s">
        <v>11938</v>
      </c>
      <c r="I6275" s="21"/>
      <c r="J6275" s="21" t="s">
        <v>11939</v>
      </c>
      <c r="K6275" s="21">
        <v>8.0</v>
      </c>
      <c r="L6275" s="21" t="s">
        <v>196</v>
      </c>
      <c r="M6275" s="21" t="s">
        <v>11940</v>
      </c>
      <c r="N6275" s="21" t="s">
        <v>11941</v>
      </c>
      <c r="O6275" s="21"/>
      <c r="P6275" s="21"/>
      <c r="Q6275" s="21"/>
      <c r="R6275" s="21" t="s">
        <v>11912</v>
      </c>
      <c r="S6275" s="21" t="s">
        <v>11913</v>
      </c>
      <c r="T6275" s="21" t="s">
        <v>11942</v>
      </c>
      <c r="U6275" s="23"/>
      <c r="V6275" s="23"/>
      <c r="W6275" s="15">
        <f t="shared" si="191"/>
        <v>45711</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11912</v>
      </c>
      <c r="S6276" s="21" t="s">
        <v>11913</v>
      </c>
      <c r="T6276" s="21" t="s">
        <v>11914</v>
      </c>
      <c r="U6276" s="23"/>
      <c r="V6276" s="23"/>
      <c r="W6276" s="15">
        <f t="shared" si="191"/>
        <v>45711</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11183</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11912</v>
      </c>
      <c r="S6277" s="21" t="s">
        <v>11913</v>
      </c>
      <c r="T6277" s="21" t="s">
        <v>11914</v>
      </c>
      <c r="U6277" s="23"/>
      <c r="V6277" s="23"/>
      <c r="W6277" s="15">
        <f t="shared" si="191"/>
        <v>45711</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10712</v>
      </c>
      <c r="D6278" s="21" t="str">
        <f t="shared" si="9132"/>
        <v>noun</v>
      </c>
      <c r="E6278" s="21" t="s">
        <v>11416</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11912</v>
      </c>
      <c r="S6278" s="21" t="s">
        <v>11913</v>
      </c>
      <c r="T6278" s="21" t="s">
        <v>11914</v>
      </c>
      <c r="U6278" s="23"/>
      <c r="V6278" s="23"/>
      <c r="W6278" s="15">
        <f t="shared" si="191"/>
        <v>45711</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45711</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45711</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11943</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45711</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11943</v>
      </c>
      <c r="S6282" s="21" t="s">
        <v>11944</v>
      </c>
      <c r="T6282" s="21" t="s">
        <v>11945</v>
      </c>
      <c r="U6282" s="77"/>
      <c r="V6282" s="23"/>
      <c r="W6282" s="15">
        <f t="shared" si="191"/>
        <v>45711</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11946</v>
      </c>
      <c r="D6283" s="21" t="s">
        <v>47</v>
      </c>
      <c r="E6283" s="21" t="s">
        <v>11947</v>
      </c>
      <c r="F6283" s="21"/>
      <c r="G6283" s="21"/>
      <c r="H6283" s="21" t="s">
        <v>11948</v>
      </c>
      <c r="I6283" s="21" t="s">
        <v>11949</v>
      </c>
      <c r="J6283" s="21"/>
      <c r="K6283" s="21"/>
      <c r="L6283" s="21"/>
      <c r="M6283" s="21"/>
      <c r="N6283" s="21" t="s">
        <v>11950</v>
      </c>
      <c r="O6283" s="21" t="s">
        <v>65</v>
      </c>
      <c r="P6283" s="21" t="s">
        <v>11950</v>
      </c>
      <c r="Q6283" s="21"/>
      <c r="R6283" s="21" t="s">
        <v>11943</v>
      </c>
      <c r="S6283" s="21" t="s">
        <v>11944</v>
      </c>
      <c r="T6283" s="21" t="s">
        <v>11951</v>
      </c>
      <c r="U6283" s="23"/>
      <c r="V6283" s="23"/>
      <c r="W6283" s="15">
        <f t="shared" si="191"/>
        <v>45711</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11952</v>
      </c>
      <c r="D6284" s="21" t="s">
        <v>47</v>
      </c>
      <c r="E6284" s="21" t="s">
        <v>921</v>
      </c>
      <c r="F6284" s="21"/>
      <c r="G6284" s="21"/>
      <c r="H6284" s="21" t="s">
        <v>11953</v>
      </c>
      <c r="I6284" s="21" t="s">
        <v>10860</v>
      </c>
      <c r="J6284" s="21" t="s">
        <v>4260</v>
      </c>
      <c r="K6284" s="21">
        <v>8.0</v>
      </c>
      <c r="L6284" s="21" t="s">
        <v>196</v>
      </c>
      <c r="M6284" s="21"/>
      <c r="N6284" s="21" t="s">
        <v>11954</v>
      </c>
      <c r="O6284" s="21"/>
      <c r="P6284" s="21"/>
      <c r="Q6284" s="21"/>
      <c r="R6284" s="21" t="s">
        <v>11943</v>
      </c>
      <c r="S6284" s="21" t="s">
        <v>11944</v>
      </c>
      <c r="T6284" s="21" t="s">
        <v>11955</v>
      </c>
      <c r="U6284" s="23"/>
      <c r="V6284" s="23"/>
      <c r="W6284" s="15">
        <f t="shared" si="191"/>
        <v>45711</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11956</v>
      </c>
      <c r="D6285" s="21" t="s">
        <v>250</v>
      </c>
      <c r="E6285" s="21" t="s">
        <v>11957</v>
      </c>
      <c r="F6285" s="21"/>
      <c r="G6285" s="21"/>
      <c r="H6285" s="21" t="s">
        <v>11958</v>
      </c>
      <c r="I6285" s="21" t="s">
        <v>11959</v>
      </c>
      <c r="J6285" s="21"/>
      <c r="K6285" s="21"/>
      <c r="L6285" s="21"/>
      <c r="M6285" s="21"/>
      <c r="N6285" s="21" t="s">
        <v>11960</v>
      </c>
      <c r="O6285" s="21"/>
      <c r="P6285" s="21"/>
      <c r="Q6285" s="21"/>
      <c r="R6285" s="21" t="s">
        <v>11943</v>
      </c>
      <c r="S6285" s="21" t="s">
        <v>11944</v>
      </c>
      <c r="T6285" s="21" t="s">
        <v>11961</v>
      </c>
      <c r="U6285" s="23"/>
      <c r="V6285" s="23"/>
      <c r="W6285" s="15">
        <f t="shared" si="191"/>
        <v>45711</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11962</v>
      </c>
      <c r="D6286" s="21" t="s">
        <v>250</v>
      </c>
      <c r="E6286" s="21" t="s">
        <v>11963</v>
      </c>
      <c r="F6286" s="21"/>
      <c r="G6286" s="21"/>
      <c r="H6286" s="21" t="s">
        <v>11964</v>
      </c>
      <c r="I6286" s="21"/>
      <c r="J6286" s="21" t="s">
        <v>6480</v>
      </c>
      <c r="K6286" s="21">
        <v>3.0</v>
      </c>
      <c r="L6286" s="21" t="s">
        <v>76</v>
      </c>
      <c r="M6286" s="21"/>
      <c r="N6286" s="21" t="s">
        <v>8169</v>
      </c>
      <c r="O6286" s="21"/>
      <c r="P6286" s="21"/>
      <c r="Q6286" s="21"/>
      <c r="R6286" s="21" t="s">
        <v>11943</v>
      </c>
      <c r="S6286" s="21" t="s">
        <v>11944</v>
      </c>
      <c r="T6286" s="21" t="s">
        <v>11965</v>
      </c>
      <c r="U6286" s="23"/>
      <c r="V6286" s="23"/>
      <c r="W6286" s="15">
        <f t="shared" si="191"/>
        <v>45711</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7220</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11943</v>
      </c>
      <c r="S6287" s="21" t="s">
        <v>11944</v>
      </c>
      <c r="T6287" s="21" t="s">
        <v>11945</v>
      </c>
      <c r="U6287" s="23"/>
      <c r="V6287" s="23"/>
      <c r="W6287" s="15">
        <f t="shared" si="191"/>
        <v>45711</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11966</v>
      </c>
      <c r="D6288" s="21" t="s">
        <v>118</v>
      </c>
      <c r="E6288" s="27" t="s">
        <v>5256</v>
      </c>
      <c r="F6288" s="21"/>
      <c r="G6288" s="21"/>
      <c r="H6288" s="21"/>
      <c r="I6288" s="21"/>
      <c r="J6288" s="21"/>
      <c r="K6288" s="21"/>
      <c r="L6288" s="21"/>
      <c r="M6288" s="21"/>
      <c r="N6288" s="21" t="s">
        <v>11967</v>
      </c>
      <c r="O6288" s="21"/>
      <c r="P6288" s="21"/>
      <c r="Q6288" s="21" t="s">
        <v>11968</v>
      </c>
      <c r="R6288" s="21" t="s">
        <v>11943</v>
      </c>
      <c r="S6288" s="21" t="s">
        <v>11944</v>
      </c>
      <c r="T6288" s="21" t="s">
        <v>11945</v>
      </c>
      <c r="U6288" s="23"/>
      <c r="V6288" s="23"/>
      <c r="W6288" s="15">
        <f t="shared" si="191"/>
        <v>45711</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11969</v>
      </c>
      <c r="D6289" s="21" t="s">
        <v>84</v>
      </c>
      <c r="E6289" s="21" t="s">
        <v>11970</v>
      </c>
      <c r="F6289" s="21"/>
      <c r="G6289" s="21"/>
      <c r="H6289" s="21" t="s">
        <v>11971</v>
      </c>
      <c r="I6289" s="21" t="s">
        <v>11972</v>
      </c>
      <c r="J6289" s="21" t="s">
        <v>232</v>
      </c>
      <c r="K6289" s="21">
        <v>8.0</v>
      </c>
      <c r="L6289" s="21" t="s">
        <v>196</v>
      </c>
      <c r="M6289" s="21" t="s">
        <v>2638</v>
      </c>
      <c r="N6289" s="21" t="s">
        <v>11973</v>
      </c>
      <c r="O6289" s="21"/>
      <c r="P6289" s="21"/>
      <c r="Q6289" s="21" t="s">
        <v>11974</v>
      </c>
      <c r="R6289" s="21" t="s">
        <v>11943</v>
      </c>
      <c r="S6289" s="21" t="s">
        <v>11944</v>
      </c>
      <c r="T6289" s="21" t="s">
        <v>11975</v>
      </c>
      <c r="U6289" s="23"/>
      <c r="V6289" s="23"/>
      <c r="W6289" s="15">
        <f t="shared" si="191"/>
        <v>45711</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11943</v>
      </c>
      <c r="S6290" s="21" t="s">
        <v>11944</v>
      </c>
      <c r="T6290" s="21" t="s">
        <v>11945</v>
      </c>
      <c r="U6290" s="23"/>
      <c r="V6290" s="23"/>
      <c r="W6290" s="15">
        <f t="shared" si="191"/>
        <v>45711</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11183</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11943</v>
      </c>
      <c r="S6291" s="21" t="s">
        <v>11944</v>
      </c>
      <c r="T6291" s="21" t="s">
        <v>11945</v>
      </c>
      <c r="U6291" s="23"/>
      <c r="V6291" s="23"/>
      <c r="W6291" s="15">
        <f t="shared" si="191"/>
        <v>45711</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10712</v>
      </c>
      <c r="D6292" s="21" t="str">
        <f t="shared" si="9147"/>
        <v>noun</v>
      </c>
      <c r="E6292" s="21" t="s">
        <v>11416</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11943</v>
      </c>
      <c r="S6292" s="21" t="s">
        <v>11944</v>
      </c>
      <c r="T6292" s="21" t="s">
        <v>11945</v>
      </c>
      <c r="U6292" s="23"/>
      <c r="V6292" s="23"/>
      <c r="W6292" s="15">
        <f t="shared" si="191"/>
        <v>45711</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45711</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45711</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11976</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45711</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11976</v>
      </c>
      <c r="S6296" s="21" t="s">
        <v>11977</v>
      </c>
      <c r="T6296" s="21" t="s">
        <v>11978</v>
      </c>
      <c r="U6296" s="77"/>
      <c r="V6296" s="23"/>
      <c r="W6296" s="15">
        <f t="shared" si="191"/>
        <v>45711</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11979</v>
      </c>
      <c r="D6297" s="21" t="s">
        <v>47</v>
      </c>
      <c r="E6297" s="21" t="s">
        <v>11980</v>
      </c>
      <c r="F6297" s="21"/>
      <c r="G6297" s="21"/>
      <c r="H6297" s="21" t="s">
        <v>11981</v>
      </c>
      <c r="I6297" s="21"/>
      <c r="J6297" s="21"/>
      <c r="K6297" s="21"/>
      <c r="L6297" s="21"/>
      <c r="M6297" s="21"/>
      <c r="N6297" s="21" t="s">
        <v>11982</v>
      </c>
      <c r="O6297" s="21" t="s">
        <v>65</v>
      </c>
      <c r="P6297" s="21" t="s">
        <v>11982</v>
      </c>
      <c r="Q6297" s="21"/>
      <c r="R6297" s="21" t="s">
        <v>11976</v>
      </c>
      <c r="S6297" s="21" t="s">
        <v>11977</v>
      </c>
      <c r="T6297" s="21" t="s">
        <v>11983</v>
      </c>
      <c r="U6297" s="23"/>
      <c r="V6297" s="23"/>
      <c r="W6297" s="15">
        <f t="shared" si="191"/>
        <v>45711</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11984</v>
      </c>
      <c r="D6298" s="21" t="s">
        <v>47</v>
      </c>
      <c r="E6298" s="21" t="s">
        <v>612</v>
      </c>
      <c r="F6298" s="21"/>
      <c r="G6298" s="21"/>
      <c r="H6298" s="21" t="s">
        <v>11985</v>
      </c>
      <c r="I6298" s="21"/>
      <c r="J6298" s="21"/>
      <c r="K6298" s="21"/>
      <c r="L6298" s="21"/>
      <c r="M6298" s="21"/>
      <c r="N6298" s="21"/>
      <c r="O6298" s="21"/>
      <c r="P6298" s="21"/>
      <c r="Q6298" s="21"/>
      <c r="R6298" s="21" t="s">
        <v>11976</v>
      </c>
      <c r="S6298" s="21" t="s">
        <v>11977</v>
      </c>
      <c r="T6298" s="21" t="s">
        <v>11986</v>
      </c>
      <c r="U6298" s="23"/>
      <c r="V6298" s="23"/>
      <c r="W6298" s="15">
        <f t="shared" si="191"/>
        <v>45711</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11956</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11976</v>
      </c>
      <c r="S6299" s="21" t="s">
        <v>11977</v>
      </c>
      <c r="T6299" s="21" t="s">
        <v>11978</v>
      </c>
      <c r="U6299" s="23"/>
      <c r="V6299" s="23"/>
      <c r="W6299" s="15">
        <f t="shared" si="191"/>
        <v>45711</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11962</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11976</v>
      </c>
      <c r="S6300" s="21" t="s">
        <v>11977</v>
      </c>
      <c r="T6300" s="21" t="s">
        <v>11978</v>
      </c>
      <c r="U6300" s="23"/>
      <c r="V6300" s="23"/>
      <c r="W6300" s="15">
        <f t="shared" si="191"/>
        <v>45711</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7220</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11976</v>
      </c>
      <c r="S6301" s="21" t="s">
        <v>11977</v>
      </c>
      <c r="T6301" s="21" t="s">
        <v>11978</v>
      </c>
      <c r="U6301" s="23"/>
      <c r="V6301" s="23"/>
      <c r="W6301" s="15">
        <f t="shared" si="191"/>
        <v>45711</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11966</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11968</v>
      </c>
      <c r="R6302" s="21" t="s">
        <v>11976</v>
      </c>
      <c r="S6302" s="21" t="s">
        <v>11977</v>
      </c>
      <c r="T6302" s="21" t="s">
        <v>11978</v>
      </c>
      <c r="U6302" s="23"/>
      <c r="V6302" s="23"/>
      <c r="W6302" s="15">
        <f t="shared" si="191"/>
        <v>45711</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11183</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11976</v>
      </c>
      <c r="S6303" s="21" t="s">
        <v>11977</v>
      </c>
      <c r="T6303" s="21" t="s">
        <v>11978</v>
      </c>
      <c r="U6303" s="23"/>
      <c r="V6303" s="23"/>
      <c r="W6303" s="15">
        <f t="shared" si="191"/>
        <v>45711</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10712</v>
      </c>
      <c r="D6304" s="21" t="str">
        <f t="shared" si="9162"/>
        <v>noun</v>
      </c>
      <c r="E6304" s="21" t="s">
        <v>11416</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11976</v>
      </c>
      <c r="S6304" s="21" t="s">
        <v>11977</v>
      </c>
      <c r="T6304" s="21" t="s">
        <v>11978</v>
      </c>
      <c r="U6304" s="23"/>
      <c r="V6304" s="23"/>
      <c r="W6304" s="15">
        <f t="shared" si="191"/>
        <v>45711</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45711</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45711</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11987</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45711</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11987</v>
      </c>
      <c r="S6308" s="21" t="s">
        <v>11988</v>
      </c>
      <c r="T6308" s="21" t="s">
        <v>11989</v>
      </c>
      <c r="U6308" s="77"/>
      <c r="V6308" s="23"/>
      <c r="W6308" s="15">
        <f t="shared" si="191"/>
        <v>45711</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11990</v>
      </c>
      <c r="D6309" s="21" t="s">
        <v>47</v>
      </c>
      <c r="E6309" s="21" t="s">
        <v>11991</v>
      </c>
      <c r="F6309" s="21"/>
      <c r="G6309" s="21"/>
      <c r="H6309" s="21" t="s">
        <v>11992</v>
      </c>
      <c r="I6309" s="21"/>
      <c r="J6309" s="21"/>
      <c r="K6309" s="21"/>
      <c r="L6309" s="21"/>
      <c r="M6309" s="21"/>
      <c r="N6309" s="21" t="s">
        <v>11993</v>
      </c>
      <c r="O6309" s="21" t="s">
        <v>65</v>
      </c>
      <c r="P6309" s="21" t="s">
        <v>11993</v>
      </c>
      <c r="Q6309" s="21"/>
      <c r="R6309" s="21" t="s">
        <v>11987</v>
      </c>
      <c r="S6309" s="21" t="s">
        <v>11988</v>
      </c>
      <c r="T6309" s="21" t="s">
        <v>11994</v>
      </c>
      <c r="U6309" s="23"/>
      <c r="V6309" s="23"/>
      <c r="W6309" s="15">
        <f t="shared" si="191"/>
        <v>45711</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11987</v>
      </c>
      <c r="S6310" s="21" t="s">
        <v>11988</v>
      </c>
      <c r="T6310" s="21" t="s">
        <v>11989</v>
      </c>
      <c r="U6310" s="23"/>
      <c r="V6310" s="23"/>
      <c r="W6310" s="15">
        <f t="shared" si="191"/>
        <v>45711</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11956</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11987</v>
      </c>
      <c r="S6311" s="21" t="s">
        <v>11988</v>
      </c>
      <c r="T6311" s="21" t="s">
        <v>11989</v>
      </c>
      <c r="U6311" s="23"/>
      <c r="V6311" s="23"/>
      <c r="W6311" s="15">
        <f t="shared" si="191"/>
        <v>45711</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11962</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11987</v>
      </c>
      <c r="S6312" s="21" t="s">
        <v>11988</v>
      </c>
      <c r="T6312" s="21" t="s">
        <v>11989</v>
      </c>
      <c r="U6312" s="23"/>
      <c r="V6312" s="23"/>
      <c r="W6312" s="15">
        <f t="shared" si="191"/>
        <v>45711</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11987</v>
      </c>
      <c r="S6313" s="21" t="s">
        <v>11988</v>
      </c>
      <c r="T6313" s="21" t="s">
        <v>11989</v>
      </c>
      <c r="U6313" s="23"/>
      <c r="V6313" s="23"/>
      <c r="W6313" s="15">
        <f t="shared" si="191"/>
        <v>45711</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11966</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11968</v>
      </c>
      <c r="R6314" s="21" t="s">
        <v>11987</v>
      </c>
      <c r="S6314" s="21" t="s">
        <v>11988</v>
      </c>
      <c r="T6314" s="21" t="s">
        <v>11989</v>
      </c>
      <c r="U6314" s="23"/>
      <c r="V6314" s="23"/>
      <c r="W6314" s="15">
        <f t="shared" si="191"/>
        <v>45711</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11183</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11987</v>
      </c>
      <c r="S6315" s="21" t="s">
        <v>11988</v>
      </c>
      <c r="T6315" s="21" t="s">
        <v>11989</v>
      </c>
      <c r="U6315" s="23"/>
      <c r="V6315" s="23"/>
      <c r="W6315" s="15">
        <f t="shared" si="191"/>
        <v>45711</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10712</v>
      </c>
      <c r="D6316" s="21" t="str">
        <f t="shared" si="9180"/>
        <v>noun</v>
      </c>
      <c r="E6316" s="21" t="s">
        <v>11416</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11987</v>
      </c>
      <c r="S6316" s="21" t="s">
        <v>11988</v>
      </c>
      <c r="T6316" s="21" t="s">
        <v>11989</v>
      </c>
      <c r="U6316" s="23"/>
      <c r="V6316" s="23"/>
      <c r="W6316" s="15">
        <f t="shared" si="191"/>
        <v>45711</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45711</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45711</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11995</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45711</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11995</v>
      </c>
      <c r="S6320" s="21" t="s">
        <v>11996</v>
      </c>
      <c r="T6320" s="21" t="s">
        <v>11997</v>
      </c>
      <c r="U6320" s="77"/>
      <c r="V6320" s="23"/>
      <c r="W6320" s="15">
        <f t="shared" si="191"/>
        <v>45711</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11998</v>
      </c>
      <c r="D6321" s="21" t="s">
        <v>47</v>
      </c>
      <c r="E6321" s="21" t="s">
        <v>11999</v>
      </c>
      <c r="F6321" s="21"/>
      <c r="G6321" s="21"/>
      <c r="H6321" s="21" t="s">
        <v>12000</v>
      </c>
      <c r="I6321" s="21"/>
      <c r="J6321" s="21"/>
      <c r="K6321" s="21"/>
      <c r="L6321" s="21"/>
      <c r="M6321" s="21"/>
      <c r="N6321" s="27" t="s">
        <v>12001</v>
      </c>
      <c r="O6321" s="21" t="s">
        <v>65</v>
      </c>
      <c r="P6321" s="27" t="s">
        <v>12001</v>
      </c>
      <c r="Q6321" s="27" t="s">
        <v>12002</v>
      </c>
      <c r="R6321" s="21" t="s">
        <v>11995</v>
      </c>
      <c r="S6321" s="21" t="s">
        <v>11996</v>
      </c>
      <c r="T6321" s="27" t="s">
        <v>12003</v>
      </c>
      <c r="U6321" s="23"/>
      <c r="V6321" s="23"/>
      <c r="W6321" s="15">
        <f t="shared" si="191"/>
        <v>45711</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12004</v>
      </c>
      <c r="D6322" s="21" t="s">
        <v>47</v>
      </c>
      <c r="E6322" s="21" t="s">
        <v>921</v>
      </c>
      <c r="F6322" s="21"/>
      <c r="G6322" s="21"/>
      <c r="H6322" s="21" t="s">
        <v>10269</v>
      </c>
      <c r="I6322" s="21"/>
      <c r="J6322" s="21" t="s">
        <v>8965</v>
      </c>
      <c r="K6322" s="21">
        <v>3.0</v>
      </c>
      <c r="L6322" s="21" t="s">
        <v>76</v>
      </c>
      <c r="M6322" s="21"/>
      <c r="N6322" s="27" t="s">
        <v>12005</v>
      </c>
      <c r="O6322" s="21"/>
      <c r="P6322" s="21"/>
      <c r="Q6322" s="27" t="s">
        <v>12006</v>
      </c>
      <c r="R6322" s="21" t="s">
        <v>11995</v>
      </c>
      <c r="S6322" s="21" t="s">
        <v>11996</v>
      </c>
      <c r="T6322" s="21" t="s">
        <v>12007</v>
      </c>
      <c r="U6322" s="23"/>
      <c r="V6322" s="23"/>
      <c r="W6322" s="15">
        <f t="shared" si="191"/>
        <v>45711</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11956</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11995</v>
      </c>
      <c r="S6323" s="21" t="s">
        <v>11996</v>
      </c>
      <c r="T6323" s="21" t="s">
        <v>11997</v>
      </c>
      <c r="U6323" s="23"/>
      <c r="V6323" s="23"/>
      <c r="W6323" s="15">
        <f t="shared" si="191"/>
        <v>45711</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11962</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11995</v>
      </c>
      <c r="S6324" s="21" t="s">
        <v>11996</v>
      </c>
      <c r="T6324" s="21" t="s">
        <v>11997</v>
      </c>
      <c r="U6324" s="23"/>
      <c r="V6324" s="23"/>
      <c r="W6324" s="15">
        <f t="shared" si="191"/>
        <v>45711</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11995</v>
      </c>
      <c r="S6325" s="21" t="s">
        <v>11996</v>
      </c>
      <c r="T6325" s="21" t="s">
        <v>11997</v>
      </c>
      <c r="U6325" s="23"/>
      <c r="V6325" s="23"/>
      <c r="W6325" s="15">
        <f t="shared" si="191"/>
        <v>45711</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11966</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11968</v>
      </c>
      <c r="R6326" s="21" t="s">
        <v>11995</v>
      </c>
      <c r="S6326" s="21" t="s">
        <v>11996</v>
      </c>
      <c r="T6326" s="21" t="s">
        <v>11997</v>
      </c>
      <c r="U6326" s="23"/>
      <c r="V6326" s="23"/>
      <c r="W6326" s="15">
        <f t="shared" si="191"/>
        <v>45711</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11183</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11995</v>
      </c>
      <c r="S6327" s="21" t="s">
        <v>11996</v>
      </c>
      <c r="T6327" s="21" t="s">
        <v>11997</v>
      </c>
      <c r="U6327" s="23"/>
      <c r="V6327" s="23"/>
      <c r="W6327" s="15">
        <f t="shared" si="191"/>
        <v>45711</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10712</v>
      </c>
      <c r="D6328" s="21" t="str">
        <f t="shared" si="9197"/>
        <v>noun</v>
      </c>
      <c r="E6328" s="21" t="s">
        <v>11416</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11995</v>
      </c>
      <c r="S6328" s="21" t="s">
        <v>11996</v>
      </c>
      <c r="T6328" s="21" t="s">
        <v>11997</v>
      </c>
      <c r="U6328" s="23"/>
      <c r="V6328" s="23"/>
      <c r="W6328" s="15">
        <f t="shared" si="191"/>
        <v>45711</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45711</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12008</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45711</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12009</v>
      </c>
      <c r="D6331" s="132" t="s">
        <v>47</v>
      </c>
      <c r="E6331" s="127" t="s">
        <v>12010</v>
      </c>
      <c r="F6331" s="132"/>
      <c r="G6331" s="132"/>
      <c r="H6331" s="127" t="s">
        <v>12011</v>
      </c>
      <c r="I6331" s="132"/>
      <c r="J6331" s="132"/>
      <c r="K6331" s="132"/>
      <c r="L6331" s="132"/>
      <c r="M6331" s="132"/>
      <c r="N6331" s="127" t="s">
        <v>12012</v>
      </c>
      <c r="O6331" s="132" t="s">
        <v>65</v>
      </c>
      <c r="P6331" s="127" t="s">
        <v>12012</v>
      </c>
      <c r="Q6331" s="132"/>
      <c r="R6331" s="132" t="s">
        <v>11995</v>
      </c>
      <c r="S6331" s="132" t="s">
        <v>11996</v>
      </c>
      <c r="T6331" s="127" t="s">
        <v>12013</v>
      </c>
      <c r="U6331" s="134"/>
      <c r="V6331" s="134"/>
      <c r="W6331" s="15">
        <f t="shared" si="191"/>
        <v>45711</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11844</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11995</v>
      </c>
      <c r="S6332" s="132" t="s">
        <v>11996</v>
      </c>
      <c r="T6332" s="147" t="s">
        <v>12008</v>
      </c>
      <c r="U6332" s="134"/>
      <c r="V6332" s="134"/>
      <c r="W6332" s="15">
        <f t="shared" si="191"/>
        <v>45711</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5885</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11995</v>
      </c>
      <c r="S6333" s="132" t="s">
        <v>11996</v>
      </c>
      <c r="T6333" s="137" t="s">
        <v>12008</v>
      </c>
      <c r="U6333" s="134"/>
      <c r="V6333" s="134"/>
      <c r="W6333" s="15">
        <f t="shared" si="191"/>
        <v>45711</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9458</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11995</v>
      </c>
      <c r="S6334" s="132" t="s">
        <v>11996</v>
      </c>
      <c r="T6334" s="137" t="s">
        <v>12008</v>
      </c>
      <c r="U6334" s="134"/>
      <c r="V6334" s="134"/>
      <c r="W6334" s="15">
        <f t="shared" si="191"/>
        <v>45711</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45711</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45711</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12014</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45711</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12014</v>
      </c>
      <c r="S6338" s="21" t="s">
        <v>12015</v>
      </c>
      <c r="T6338" s="21" t="s">
        <v>12016</v>
      </c>
      <c r="U6338" s="77"/>
      <c r="V6338" s="23"/>
      <c r="W6338" s="15">
        <f t="shared" si="191"/>
        <v>45711</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12017</v>
      </c>
      <c r="D6339" s="21" t="s">
        <v>47</v>
      </c>
      <c r="E6339" s="21" t="s">
        <v>12018</v>
      </c>
      <c r="F6339" s="21"/>
      <c r="G6339" s="21"/>
      <c r="H6339" s="21" t="s">
        <v>12019</v>
      </c>
      <c r="I6339" s="27" t="s">
        <v>12020</v>
      </c>
      <c r="J6339" s="21"/>
      <c r="K6339" s="21"/>
      <c r="L6339" s="21"/>
      <c r="M6339" s="21"/>
      <c r="N6339" s="21" t="s">
        <v>12021</v>
      </c>
      <c r="O6339" s="21" t="s">
        <v>2255</v>
      </c>
      <c r="P6339" s="21" t="s">
        <v>12022</v>
      </c>
      <c r="Q6339" s="27" t="s">
        <v>12023</v>
      </c>
      <c r="R6339" s="21" t="s">
        <v>12014</v>
      </c>
      <c r="S6339" s="21" t="s">
        <v>12015</v>
      </c>
      <c r="T6339" s="21" t="s">
        <v>12024</v>
      </c>
      <c r="U6339" s="23"/>
      <c r="V6339" s="23"/>
      <c r="W6339" s="15">
        <f t="shared" si="191"/>
        <v>45711</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12025</v>
      </c>
      <c r="D6340" s="21" t="s">
        <v>47</v>
      </c>
      <c r="E6340" s="21" t="s">
        <v>2073</v>
      </c>
      <c r="F6340" s="21"/>
      <c r="G6340" s="21"/>
      <c r="H6340" s="21" t="s">
        <v>12026</v>
      </c>
      <c r="I6340" s="21"/>
      <c r="J6340" s="21" t="s">
        <v>360</v>
      </c>
      <c r="K6340" s="21">
        <v>3.0</v>
      </c>
      <c r="L6340" s="21" t="s">
        <v>76</v>
      </c>
      <c r="M6340" s="21"/>
      <c r="N6340" s="21" t="s">
        <v>12027</v>
      </c>
      <c r="O6340" s="21"/>
      <c r="P6340" s="21"/>
      <c r="Q6340" s="21"/>
      <c r="R6340" s="21" t="s">
        <v>12014</v>
      </c>
      <c r="S6340" s="21" t="s">
        <v>12015</v>
      </c>
      <c r="T6340" s="21" t="s">
        <v>12028</v>
      </c>
      <c r="U6340" s="23"/>
      <c r="V6340" s="23"/>
      <c r="W6340" s="15">
        <f t="shared" si="191"/>
        <v>45711</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12029</v>
      </c>
      <c r="D6341" s="21" t="s">
        <v>183</v>
      </c>
      <c r="E6341" s="21" t="s">
        <v>12030</v>
      </c>
      <c r="F6341" s="21"/>
      <c r="G6341" s="21"/>
      <c r="H6341" s="21" t="s">
        <v>12031</v>
      </c>
      <c r="I6341" s="27" t="s">
        <v>12032</v>
      </c>
      <c r="J6341" s="21" t="s">
        <v>1387</v>
      </c>
      <c r="K6341" s="21">
        <v>1.0</v>
      </c>
      <c r="L6341" s="21" t="s">
        <v>35</v>
      </c>
      <c r="M6341" s="21"/>
      <c r="N6341" s="21" t="s">
        <v>12033</v>
      </c>
      <c r="O6341" s="21"/>
      <c r="P6341" s="21"/>
      <c r="Q6341" s="27" t="s">
        <v>12034</v>
      </c>
      <c r="R6341" s="21" t="s">
        <v>12014</v>
      </c>
      <c r="S6341" s="21" t="s">
        <v>12015</v>
      </c>
      <c r="T6341" s="21" t="s">
        <v>12035</v>
      </c>
      <c r="U6341" s="23"/>
      <c r="V6341" s="23"/>
      <c r="W6341" s="15">
        <f t="shared" si="191"/>
        <v>45711</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11962</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12014</v>
      </c>
      <c r="S6342" s="21" t="s">
        <v>12015</v>
      </c>
      <c r="T6342" s="21" t="s">
        <v>12016</v>
      </c>
      <c r="U6342" s="23"/>
      <c r="V6342" s="23"/>
      <c r="W6342" s="15">
        <f t="shared" si="191"/>
        <v>45711</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12014</v>
      </c>
      <c r="S6343" s="21" t="s">
        <v>12015</v>
      </c>
      <c r="T6343" s="21" t="s">
        <v>12016</v>
      </c>
      <c r="U6343" s="23"/>
      <c r="V6343" s="23"/>
      <c r="W6343" s="15">
        <f t="shared" si="191"/>
        <v>45711</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11966</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11968</v>
      </c>
      <c r="R6344" s="21" t="s">
        <v>12014</v>
      </c>
      <c r="S6344" s="21" t="s">
        <v>12015</v>
      </c>
      <c r="T6344" s="21" t="s">
        <v>12016</v>
      </c>
      <c r="U6344" s="23"/>
      <c r="V6344" s="23"/>
      <c r="W6344" s="15">
        <f t="shared" si="191"/>
        <v>45711</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11183</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12014</v>
      </c>
      <c r="S6345" s="21" t="s">
        <v>12015</v>
      </c>
      <c r="T6345" s="21" t="s">
        <v>12016</v>
      </c>
      <c r="U6345" s="23"/>
      <c r="V6345" s="23"/>
      <c r="W6345" s="15">
        <f t="shared" si="191"/>
        <v>45711</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10712</v>
      </c>
      <c r="D6346" s="21" t="str">
        <f t="shared" si="9231"/>
        <v>noun</v>
      </c>
      <c r="E6346" s="21" t="s">
        <v>11416</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12014</v>
      </c>
      <c r="S6346" s="21" t="s">
        <v>12015</v>
      </c>
      <c r="T6346" s="21" t="s">
        <v>12016</v>
      </c>
      <c r="U6346" s="23"/>
      <c r="V6346" s="23"/>
      <c r="W6346" s="15">
        <f t="shared" si="191"/>
        <v>45711</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45711</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45711</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12036</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45711</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12036</v>
      </c>
      <c r="S6350" s="21" t="s">
        <v>12037</v>
      </c>
      <c r="T6350" s="21" t="s">
        <v>12038</v>
      </c>
      <c r="U6350" s="77"/>
      <c r="V6350" s="23"/>
      <c r="W6350" s="15">
        <f t="shared" si="191"/>
        <v>45711</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12039</v>
      </c>
      <c r="D6351" s="21" t="s">
        <v>47</v>
      </c>
      <c r="E6351" s="21" t="s">
        <v>12040</v>
      </c>
      <c r="F6351" s="21"/>
      <c r="G6351" s="21"/>
      <c r="H6351" s="21" t="s">
        <v>12041</v>
      </c>
      <c r="I6351" s="27" t="s">
        <v>12042</v>
      </c>
      <c r="J6351" s="21"/>
      <c r="K6351" s="21"/>
      <c r="L6351" s="21"/>
      <c r="M6351" s="21"/>
      <c r="N6351" s="21" t="s">
        <v>12043</v>
      </c>
      <c r="O6351" s="21" t="s">
        <v>2255</v>
      </c>
      <c r="P6351" s="21" t="s">
        <v>12044</v>
      </c>
      <c r="Q6351" s="27" t="s">
        <v>12045</v>
      </c>
      <c r="R6351" s="21" t="s">
        <v>12036</v>
      </c>
      <c r="S6351" s="21" t="s">
        <v>12037</v>
      </c>
      <c r="T6351" s="21" t="s">
        <v>12046</v>
      </c>
      <c r="U6351" s="23"/>
      <c r="V6351" s="23"/>
      <c r="W6351" s="15">
        <f t="shared" si="191"/>
        <v>45711</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12047</v>
      </c>
      <c r="D6352" s="21" t="s">
        <v>47</v>
      </c>
      <c r="E6352" s="21" t="s">
        <v>921</v>
      </c>
      <c r="F6352" s="21"/>
      <c r="G6352" s="21"/>
      <c r="H6352" s="21" t="s">
        <v>12048</v>
      </c>
      <c r="I6352" s="21" t="s">
        <v>12049</v>
      </c>
      <c r="J6352" s="21" t="s">
        <v>12050</v>
      </c>
      <c r="K6352" s="21">
        <v>3.0</v>
      </c>
      <c r="L6352" s="21" t="s">
        <v>76</v>
      </c>
      <c r="M6352" s="21"/>
      <c r="N6352" s="21" t="s">
        <v>12051</v>
      </c>
      <c r="O6352" s="21"/>
      <c r="P6352" s="21"/>
      <c r="Q6352" s="21"/>
      <c r="R6352" s="21" t="s">
        <v>12036</v>
      </c>
      <c r="S6352" s="21" t="s">
        <v>12037</v>
      </c>
      <c r="T6352" s="21" t="s">
        <v>12052</v>
      </c>
      <c r="U6352" s="23"/>
      <c r="V6352" s="23"/>
      <c r="W6352" s="15">
        <f t="shared" si="191"/>
        <v>45711</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12029</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12036</v>
      </c>
      <c r="S6353" s="21" t="s">
        <v>12037</v>
      </c>
      <c r="T6353" s="21" t="s">
        <v>12038</v>
      </c>
      <c r="U6353" s="23"/>
      <c r="V6353" s="23"/>
      <c r="W6353" s="15">
        <f t="shared" si="191"/>
        <v>45711</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11962</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12036</v>
      </c>
      <c r="S6354" s="21" t="s">
        <v>12037</v>
      </c>
      <c r="T6354" s="21" t="s">
        <v>12038</v>
      </c>
      <c r="U6354" s="23"/>
      <c r="V6354" s="23"/>
      <c r="W6354" s="15">
        <f t="shared" si="191"/>
        <v>45711</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12036</v>
      </c>
      <c r="S6355" s="21" t="s">
        <v>12037</v>
      </c>
      <c r="T6355" s="21" t="s">
        <v>12038</v>
      </c>
      <c r="U6355" s="23"/>
      <c r="V6355" s="23"/>
      <c r="W6355" s="15">
        <f t="shared" si="191"/>
        <v>45711</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11966</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11968</v>
      </c>
      <c r="R6356" s="21" t="s">
        <v>12036</v>
      </c>
      <c r="S6356" s="21" t="s">
        <v>12037</v>
      </c>
      <c r="T6356" s="21" t="s">
        <v>12038</v>
      </c>
      <c r="U6356" s="23"/>
      <c r="V6356" s="23"/>
      <c r="W6356" s="15">
        <f t="shared" si="191"/>
        <v>45711</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11183</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12036</v>
      </c>
      <c r="S6357" s="21" t="s">
        <v>12037</v>
      </c>
      <c r="T6357" s="21" t="s">
        <v>12038</v>
      </c>
      <c r="U6357" s="23"/>
      <c r="V6357" s="23"/>
      <c r="W6357" s="15">
        <f t="shared" si="191"/>
        <v>45711</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10712</v>
      </c>
      <c r="D6358" s="21" t="str">
        <f t="shared" si="9249"/>
        <v>noun</v>
      </c>
      <c r="E6358" s="21" t="s">
        <v>11416</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12036</v>
      </c>
      <c r="S6358" s="21" t="s">
        <v>12037</v>
      </c>
      <c r="T6358" s="21" t="s">
        <v>12038</v>
      </c>
      <c r="U6358" s="23"/>
      <c r="V6358" s="23"/>
      <c r="W6358" s="15">
        <f t="shared" si="191"/>
        <v>45711</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45711</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45711</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12053</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45711</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12053</v>
      </c>
      <c r="S6362" s="21" t="s">
        <v>12054</v>
      </c>
      <c r="T6362" s="21" t="s">
        <v>12055</v>
      </c>
      <c r="U6362" s="77"/>
      <c r="V6362" s="23"/>
      <c r="W6362" s="15">
        <f t="shared" si="191"/>
        <v>45711</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12056</v>
      </c>
      <c r="D6363" s="21" t="s">
        <v>47</v>
      </c>
      <c r="E6363" s="21" t="s">
        <v>12057</v>
      </c>
      <c r="F6363" s="21"/>
      <c r="G6363" s="21"/>
      <c r="H6363" s="21" t="s">
        <v>12058</v>
      </c>
      <c r="I6363" s="21" t="s">
        <v>12059</v>
      </c>
      <c r="J6363" s="21"/>
      <c r="K6363" s="21"/>
      <c r="L6363" s="21"/>
      <c r="M6363" s="21"/>
      <c r="N6363" s="21" t="s">
        <v>12060</v>
      </c>
      <c r="O6363" s="21" t="s">
        <v>65</v>
      </c>
      <c r="P6363" s="21" t="s">
        <v>12060</v>
      </c>
      <c r="Q6363" s="21"/>
      <c r="R6363" s="21" t="s">
        <v>12053</v>
      </c>
      <c r="S6363" s="21" t="s">
        <v>12054</v>
      </c>
      <c r="T6363" s="21" t="s">
        <v>12061</v>
      </c>
      <c r="U6363" s="23"/>
      <c r="V6363" s="23"/>
      <c r="W6363" s="15">
        <f t="shared" si="191"/>
        <v>45711</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12062</v>
      </c>
      <c r="D6364" s="21" t="s">
        <v>47</v>
      </c>
      <c r="E6364" s="21" t="s">
        <v>921</v>
      </c>
      <c r="F6364" s="21"/>
      <c r="G6364" s="21"/>
      <c r="H6364" s="21" t="s">
        <v>12063</v>
      </c>
      <c r="I6364" s="21" t="s">
        <v>12064</v>
      </c>
      <c r="J6364" s="21" t="s">
        <v>12065</v>
      </c>
      <c r="K6364" s="21">
        <v>1.0</v>
      </c>
      <c r="L6364" s="21" t="s">
        <v>35</v>
      </c>
      <c r="M6364" s="21"/>
      <c r="N6364" s="21" t="s">
        <v>12066</v>
      </c>
      <c r="O6364" s="21"/>
      <c r="P6364" s="21"/>
      <c r="Q6364" s="21"/>
      <c r="R6364" s="21" t="s">
        <v>12053</v>
      </c>
      <c r="S6364" s="21" t="s">
        <v>12054</v>
      </c>
      <c r="T6364" s="21" t="s">
        <v>12067</v>
      </c>
      <c r="U6364" s="23"/>
      <c r="V6364" s="23"/>
      <c r="W6364" s="15">
        <f t="shared" si="191"/>
        <v>45711</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12068</v>
      </c>
      <c r="D6365" s="21" t="s">
        <v>183</v>
      </c>
      <c r="E6365" s="21" t="s">
        <v>12069</v>
      </c>
      <c r="F6365" s="21"/>
      <c r="G6365" s="21"/>
      <c r="H6365" s="21" t="s">
        <v>12070</v>
      </c>
      <c r="I6365" s="21" t="s">
        <v>12071</v>
      </c>
      <c r="J6365" s="21" t="s">
        <v>975</v>
      </c>
      <c r="K6365" s="21">
        <v>1.0</v>
      </c>
      <c r="L6365" s="21" t="s">
        <v>35</v>
      </c>
      <c r="M6365" s="21"/>
      <c r="N6365" s="21" t="s">
        <v>1104</v>
      </c>
      <c r="O6365" s="21"/>
      <c r="P6365" s="21"/>
      <c r="Q6365" s="21"/>
      <c r="R6365" s="21" t="s">
        <v>12053</v>
      </c>
      <c r="S6365" s="21" t="s">
        <v>12054</v>
      </c>
      <c r="T6365" s="21" t="s">
        <v>12072</v>
      </c>
      <c r="U6365" s="23"/>
      <c r="V6365" s="23"/>
      <c r="W6365" s="15">
        <f t="shared" si="191"/>
        <v>45711</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11962</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12053</v>
      </c>
      <c r="S6366" s="21" t="s">
        <v>12054</v>
      </c>
      <c r="T6366" s="21" t="s">
        <v>12055</v>
      </c>
      <c r="U6366" s="23"/>
      <c r="V6366" s="23"/>
      <c r="W6366" s="15">
        <f t="shared" si="191"/>
        <v>45711</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12053</v>
      </c>
      <c r="S6367" s="21" t="s">
        <v>12054</v>
      </c>
      <c r="T6367" s="21" t="s">
        <v>12055</v>
      </c>
      <c r="U6367" s="23"/>
      <c r="V6367" s="23"/>
      <c r="W6367" s="15">
        <f t="shared" si="191"/>
        <v>45711</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11966</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11968</v>
      </c>
      <c r="R6368" s="21" t="s">
        <v>12053</v>
      </c>
      <c r="S6368" s="21" t="s">
        <v>12054</v>
      </c>
      <c r="T6368" s="21" t="s">
        <v>12055</v>
      </c>
      <c r="U6368" s="23"/>
      <c r="V6368" s="23"/>
      <c r="W6368" s="15">
        <f t="shared" si="191"/>
        <v>45711</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11183</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12053</v>
      </c>
      <c r="S6369" s="21" t="s">
        <v>12054</v>
      </c>
      <c r="T6369" s="21" t="s">
        <v>12055</v>
      </c>
      <c r="U6369" s="23"/>
      <c r="V6369" s="23"/>
      <c r="W6369" s="15">
        <f t="shared" si="191"/>
        <v>45711</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10712</v>
      </c>
      <c r="D6370" s="21" t="str">
        <f t="shared" si="9266"/>
        <v>noun</v>
      </c>
      <c r="E6370" s="21" t="s">
        <v>11416</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12053</v>
      </c>
      <c r="S6370" s="21" t="s">
        <v>12054</v>
      </c>
      <c r="T6370" s="21" t="s">
        <v>12055</v>
      </c>
      <c r="U6370" s="23"/>
      <c r="V6370" s="23"/>
      <c r="W6370" s="15">
        <f t="shared" si="191"/>
        <v>45711</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45711</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45711</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12073</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45711</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12073</v>
      </c>
      <c r="S6374" s="21" t="s">
        <v>12074</v>
      </c>
      <c r="T6374" s="21" t="s">
        <v>12075</v>
      </c>
      <c r="U6374" s="77"/>
      <c r="V6374" s="23"/>
      <c r="W6374" s="15">
        <f t="shared" si="191"/>
        <v>45711</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12076</v>
      </c>
      <c r="D6375" s="21" t="s">
        <v>47</v>
      </c>
      <c r="E6375" s="21" t="s">
        <v>12077</v>
      </c>
      <c r="F6375" s="21"/>
      <c r="G6375" s="21"/>
      <c r="H6375" s="21" t="s">
        <v>12078</v>
      </c>
      <c r="I6375" s="21" t="s">
        <v>12079</v>
      </c>
      <c r="J6375" s="21"/>
      <c r="K6375" s="21"/>
      <c r="L6375" s="21"/>
      <c r="M6375" s="21"/>
      <c r="N6375" s="21" t="s">
        <v>12080</v>
      </c>
      <c r="O6375" s="21" t="s">
        <v>65</v>
      </c>
      <c r="P6375" s="21" t="s">
        <v>12080</v>
      </c>
      <c r="Q6375" s="21"/>
      <c r="R6375" s="21" t="s">
        <v>12073</v>
      </c>
      <c r="S6375" s="21" t="s">
        <v>12074</v>
      </c>
      <c r="T6375" s="21" t="s">
        <v>12081</v>
      </c>
      <c r="U6375" s="23"/>
      <c r="V6375" s="23"/>
      <c r="W6375" s="15">
        <f t="shared" si="191"/>
        <v>45711</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12082</v>
      </c>
      <c r="D6376" s="21" t="s">
        <v>47</v>
      </c>
      <c r="E6376" s="21" t="s">
        <v>921</v>
      </c>
      <c r="F6376" s="21"/>
      <c r="G6376" s="21"/>
      <c r="H6376" s="21" t="s">
        <v>12083</v>
      </c>
      <c r="I6376" s="21"/>
      <c r="J6376" s="21" t="s">
        <v>7271</v>
      </c>
      <c r="K6376" s="21">
        <v>1.0</v>
      </c>
      <c r="L6376" s="21" t="s">
        <v>35</v>
      </c>
      <c r="M6376" s="21"/>
      <c r="N6376" s="21" t="s">
        <v>12084</v>
      </c>
      <c r="O6376" s="21"/>
      <c r="P6376" s="21"/>
      <c r="Q6376" s="21"/>
      <c r="R6376" s="21" t="s">
        <v>12073</v>
      </c>
      <c r="S6376" s="21" t="s">
        <v>12074</v>
      </c>
      <c r="T6376" s="21" t="s">
        <v>12085</v>
      </c>
      <c r="U6376" s="23"/>
      <c r="V6376" s="23"/>
      <c r="W6376" s="15">
        <f t="shared" si="191"/>
        <v>45711</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12068</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12073</v>
      </c>
      <c r="S6377" s="21" t="s">
        <v>12074</v>
      </c>
      <c r="T6377" s="21" t="s">
        <v>12075</v>
      </c>
      <c r="U6377" s="23"/>
      <c r="V6377" s="23"/>
      <c r="W6377" s="15">
        <f t="shared" si="191"/>
        <v>45711</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11962</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12073</v>
      </c>
      <c r="S6378" s="21" t="s">
        <v>12074</v>
      </c>
      <c r="T6378" s="21" t="s">
        <v>12075</v>
      </c>
      <c r="U6378" s="23"/>
      <c r="V6378" s="23"/>
      <c r="W6378" s="15">
        <f t="shared" si="191"/>
        <v>45711</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12073</v>
      </c>
      <c r="S6379" s="21" t="s">
        <v>12074</v>
      </c>
      <c r="T6379" s="21" t="s">
        <v>12075</v>
      </c>
      <c r="U6379" s="23"/>
      <c r="V6379" s="23"/>
      <c r="W6379" s="15">
        <f t="shared" si="191"/>
        <v>45711</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11966</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11968</v>
      </c>
      <c r="R6380" s="21" t="s">
        <v>12073</v>
      </c>
      <c r="S6380" s="21" t="s">
        <v>12074</v>
      </c>
      <c r="T6380" s="21" t="s">
        <v>12075</v>
      </c>
      <c r="U6380" s="23"/>
      <c r="V6380" s="23"/>
      <c r="W6380" s="15">
        <f t="shared" si="191"/>
        <v>45711</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11183</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12073</v>
      </c>
      <c r="S6381" s="21" t="s">
        <v>12074</v>
      </c>
      <c r="T6381" s="21" t="s">
        <v>12075</v>
      </c>
      <c r="U6381" s="23"/>
      <c r="V6381" s="23"/>
      <c r="W6381" s="15">
        <f t="shared" si="191"/>
        <v>45711</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10712</v>
      </c>
      <c r="D6382" s="21" t="str">
        <f t="shared" si="9283"/>
        <v>noun</v>
      </c>
      <c r="E6382" s="21" t="s">
        <v>11416</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12073</v>
      </c>
      <c r="S6382" s="21" t="s">
        <v>12074</v>
      </c>
      <c r="T6382" s="21" t="s">
        <v>12075</v>
      </c>
      <c r="U6382" s="23"/>
      <c r="V6382" s="23"/>
      <c r="W6382" s="15">
        <f t="shared" si="191"/>
        <v>45711</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45711</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45711</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12086</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45711</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12086</v>
      </c>
      <c r="S6386" s="27" t="s">
        <v>12087</v>
      </c>
      <c r="T6386" s="21" t="s">
        <v>12088</v>
      </c>
      <c r="U6386" s="77"/>
      <c r="V6386" s="23"/>
      <c r="W6386" s="15">
        <f t="shared" si="191"/>
        <v>45711</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11409</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12086</v>
      </c>
      <c r="S6387" s="27" t="s">
        <v>12087</v>
      </c>
      <c r="T6387" s="21" t="s">
        <v>12088</v>
      </c>
      <c r="U6387" s="77"/>
      <c r="V6387" s="23"/>
      <c r="W6387" s="15">
        <f t="shared" si="191"/>
        <v>45711</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12089</v>
      </c>
      <c r="D6388" s="21" t="s">
        <v>183</v>
      </c>
      <c r="E6388" s="21" t="s">
        <v>12090</v>
      </c>
      <c r="F6388" s="21"/>
      <c r="G6388" s="21"/>
      <c r="H6388" s="21" t="s">
        <v>12091</v>
      </c>
      <c r="I6388" s="21"/>
      <c r="J6388" s="21" t="s">
        <v>12092</v>
      </c>
      <c r="K6388" s="21">
        <v>1.0</v>
      </c>
      <c r="L6388" s="21" t="s">
        <v>35</v>
      </c>
      <c r="M6388" s="21" t="s">
        <v>6085</v>
      </c>
      <c r="N6388" s="21" t="s">
        <v>10141</v>
      </c>
      <c r="O6388" s="21"/>
      <c r="P6388" s="21"/>
      <c r="Q6388" s="21"/>
      <c r="R6388" s="21" t="s">
        <v>12086</v>
      </c>
      <c r="S6388" s="27" t="s">
        <v>12087</v>
      </c>
      <c r="T6388" s="21" t="s">
        <v>12093</v>
      </c>
      <c r="U6388" s="23"/>
      <c r="V6388" s="23"/>
      <c r="W6388" s="15">
        <f t="shared" si="191"/>
        <v>45711</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11962</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12086</v>
      </c>
      <c r="S6389" s="27" t="s">
        <v>12087</v>
      </c>
      <c r="T6389" s="21" t="s">
        <v>12088</v>
      </c>
      <c r="U6389" s="23"/>
      <c r="V6389" s="23"/>
      <c r="W6389" s="15">
        <f t="shared" si="191"/>
        <v>45711</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12086</v>
      </c>
      <c r="S6390" s="27" t="s">
        <v>12087</v>
      </c>
      <c r="T6390" s="21" t="s">
        <v>12088</v>
      </c>
      <c r="U6390" s="23"/>
      <c r="V6390" s="23"/>
      <c r="W6390" s="15">
        <f t="shared" si="191"/>
        <v>45711</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11966</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11968</v>
      </c>
      <c r="R6391" s="21" t="s">
        <v>12086</v>
      </c>
      <c r="S6391" s="27" t="s">
        <v>12087</v>
      </c>
      <c r="T6391" s="21" t="s">
        <v>12088</v>
      </c>
      <c r="U6391" s="23"/>
      <c r="V6391" s="23"/>
      <c r="W6391" s="15">
        <f t="shared" si="191"/>
        <v>45711</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11183</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12086</v>
      </c>
      <c r="S6392" s="27" t="s">
        <v>12087</v>
      </c>
      <c r="T6392" s="21" t="s">
        <v>12088</v>
      </c>
      <c r="U6392" s="23"/>
      <c r="V6392" s="23"/>
      <c r="W6392" s="15">
        <f t="shared" si="191"/>
        <v>45711</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10712</v>
      </c>
      <c r="D6393" s="21" t="str">
        <f t="shared" si="9313"/>
        <v>noun</v>
      </c>
      <c r="E6393" s="21" t="s">
        <v>11416</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12086</v>
      </c>
      <c r="S6393" s="27" t="s">
        <v>12087</v>
      </c>
      <c r="T6393" s="21" t="s">
        <v>12088</v>
      </c>
      <c r="U6393" s="23"/>
      <c r="V6393" s="23"/>
      <c r="W6393" s="15">
        <f t="shared" si="191"/>
        <v>45711</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45711</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45711</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12094</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45711</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12094</v>
      </c>
      <c r="S6397" s="21" t="s">
        <v>12095</v>
      </c>
      <c r="T6397" s="21" t="s">
        <v>12096</v>
      </c>
      <c r="U6397" s="77"/>
      <c r="V6397" s="23"/>
      <c r="W6397" s="15">
        <f t="shared" si="191"/>
        <v>45711</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12097</v>
      </c>
      <c r="D6398" s="21" t="s">
        <v>47</v>
      </c>
      <c r="E6398" s="21" t="s">
        <v>12098</v>
      </c>
      <c r="F6398" s="21"/>
      <c r="G6398" s="21"/>
      <c r="H6398" s="21" t="s">
        <v>12099</v>
      </c>
      <c r="I6398" s="21" t="s">
        <v>12100</v>
      </c>
      <c r="J6398" s="21"/>
      <c r="K6398" s="21"/>
      <c r="L6398" s="21"/>
      <c r="M6398" s="21"/>
      <c r="N6398" s="21" t="s">
        <v>12101</v>
      </c>
      <c r="O6398" s="21" t="s">
        <v>65</v>
      </c>
      <c r="P6398" s="21" t="s">
        <v>12101</v>
      </c>
      <c r="Q6398" s="21" t="s">
        <v>12102</v>
      </c>
      <c r="R6398" s="21" t="s">
        <v>12094</v>
      </c>
      <c r="S6398" s="21" t="s">
        <v>12095</v>
      </c>
      <c r="T6398" s="21" t="s">
        <v>12103</v>
      </c>
      <c r="U6398" s="23"/>
      <c r="V6398" s="23"/>
      <c r="W6398" s="15">
        <f t="shared" si="191"/>
        <v>45711</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12104</v>
      </c>
      <c r="D6399" s="21" t="s">
        <v>183</v>
      </c>
      <c r="E6399" s="21" t="s">
        <v>12105</v>
      </c>
      <c r="F6399" s="21"/>
      <c r="G6399" s="21"/>
      <c r="H6399" s="21" t="s">
        <v>10804</v>
      </c>
      <c r="I6399" s="21"/>
      <c r="J6399" s="21" t="s">
        <v>12106</v>
      </c>
      <c r="K6399" s="21">
        <v>8.0</v>
      </c>
      <c r="L6399" s="21" t="s">
        <v>196</v>
      </c>
      <c r="M6399" s="21"/>
      <c r="N6399" s="21" t="s">
        <v>12107</v>
      </c>
      <c r="O6399" s="21"/>
      <c r="P6399" s="21"/>
      <c r="Q6399" s="21" t="s">
        <v>12108</v>
      </c>
      <c r="R6399" s="21" t="s">
        <v>12094</v>
      </c>
      <c r="S6399" s="21" t="s">
        <v>12095</v>
      </c>
      <c r="T6399" s="21" t="s">
        <v>12109</v>
      </c>
      <c r="U6399" s="23"/>
      <c r="V6399" s="23"/>
      <c r="W6399" s="15">
        <f t="shared" si="191"/>
        <v>45711</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12110</v>
      </c>
      <c r="D6400" s="21" t="s">
        <v>250</v>
      </c>
      <c r="E6400" s="21" t="s">
        <v>12111</v>
      </c>
      <c r="F6400" s="21"/>
      <c r="G6400" s="21"/>
      <c r="H6400" s="21" t="s">
        <v>12112</v>
      </c>
      <c r="I6400" s="21" t="s">
        <v>12113</v>
      </c>
      <c r="J6400" s="21"/>
      <c r="K6400" s="21"/>
      <c r="L6400" s="21"/>
      <c r="M6400" s="21"/>
      <c r="N6400" s="21"/>
      <c r="O6400" s="21"/>
      <c r="P6400" s="21"/>
      <c r="Q6400" s="21"/>
      <c r="R6400" s="21" t="s">
        <v>12094</v>
      </c>
      <c r="S6400" s="21" t="s">
        <v>12095</v>
      </c>
      <c r="T6400" s="21" t="s">
        <v>12114</v>
      </c>
      <c r="U6400" s="23"/>
      <c r="V6400" s="23"/>
      <c r="W6400" s="15">
        <f t="shared" si="191"/>
        <v>45711</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11962</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12094</v>
      </c>
      <c r="S6401" s="21" t="s">
        <v>12095</v>
      </c>
      <c r="T6401" s="21" t="s">
        <v>12096</v>
      </c>
      <c r="U6401" s="23"/>
      <c r="V6401" s="23"/>
      <c r="W6401" s="15">
        <f t="shared" si="191"/>
        <v>45711</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12094</v>
      </c>
      <c r="S6402" s="21" t="s">
        <v>12095</v>
      </c>
      <c r="T6402" s="21" t="s">
        <v>12096</v>
      </c>
      <c r="U6402" s="23"/>
      <c r="V6402" s="23"/>
      <c r="W6402" s="15">
        <f t="shared" si="191"/>
        <v>45711</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11966</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11968</v>
      </c>
      <c r="R6403" s="21" t="s">
        <v>12094</v>
      </c>
      <c r="S6403" s="21" t="s">
        <v>12095</v>
      </c>
      <c r="T6403" s="21" t="s">
        <v>12096</v>
      </c>
      <c r="U6403" s="23"/>
      <c r="V6403" s="23"/>
      <c r="W6403" s="15">
        <f t="shared" si="191"/>
        <v>45711</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11183</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12094</v>
      </c>
      <c r="S6404" s="21" t="s">
        <v>12095</v>
      </c>
      <c r="T6404" s="21" t="s">
        <v>12096</v>
      </c>
      <c r="U6404" s="23"/>
      <c r="V6404" s="23"/>
      <c r="W6404" s="15">
        <f t="shared" si="191"/>
        <v>45711</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10712</v>
      </c>
      <c r="D6405" s="21" t="str">
        <f t="shared" si="9330"/>
        <v>noun</v>
      </c>
      <c r="E6405" s="21" t="s">
        <v>11416</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12094</v>
      </c>
      <c r="S6405" s="21" t="s">
        <v>12095</v>
      </c>
      <c r="T6405" s="21" t="s">
        <v>12096</v>
      </c>
      <c r="U6405" s="23"/>
      <c r="V6405" s="23"/>
      <c r="W6405" s="15">
        <f t="shared" si="191"/>
        <v>45711</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45711</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45711</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12115</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45711</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12115</v>
      </c>
      <c r="S6409" s="27" t="s">
        <v>12116</v>
      </c>
      <c r="T6409" s="21" t="s">
        <v>12117</v>
      </c>
      <c r="U6409" s="77"/>
      <c r="V6409" s="23"/>
      <c r="W6409" s="15">
        <f t="shared" si="191"/>
        <v>45711</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12118</v>
      </c>
      <c r="D6410" s="21" t="s">
        <v>47</v>
      </c>
      <c r="E6410" s="21" t="s">
        <v>12119</v>
      </c>
      <c r="F6410" s="21"/>
      <c r="G6410" s="21"/>
      <c r="H6410" s="21" t="s">
        <v>12120</v>
      </c>
      <c r="I6410" s="21"/>
      <c r="J6410" s="21"/>
      <c r="K6410" s="21"/>
      <c r="L6410" s="21"/>
      <c r="M6410" s="21"/>
      <c r="N6410" s="21" t="s">
        <v>12121</v>
      </c>
      <c r="O6410" s="21" t="s">
        <v>65</v>
      </c>
      <c r="P6410" s="21" t="s">
        <v>12121</v>
      </c>
      <c r="Q6410" s="21"/>
      <c r="R6410" s="21" t="s">
        <v>12115</v>
      </c>
      <c r="S6410" s="27" t="s">
        <v>12116</v>
      </c>
      <c r="T6410" s="21" t="s">
        <v>12122</v>
      </c>
      <c r="U6410" s="23"/>
      <c r="V6410" s="23"/>
      <c r="W6410" s="15">
        <f t="shared" si="191"/>
        <v>45711</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12123</v>
      </c>
      <c r="D6411" s="21" t="s">
        <v>183</v>
      </c>
      <c r="E6411" s="21" t="s">
        <v>12124</v>
      </c>
      <c r="F6411" s="21"/>
      <c r="G6411" s="21"/>
      <c r="H6411" s="21" t="s">
        <v>4621</v>
      </c>
      <c r="I6411" s="21"/>
      <c r="J6411" s="21" t="s">
        <v>11391</v>
      </c>
      <c r="K6411" s="21">
        <v>8.0</v>
      </c>
      <c r="L6411" s="21" t="s">
        <v>196</v>
      </c>
      <c r="M6411" s="21"/>
      <c r="N6411" s="21" t="s">
        <v>11392</v>
      </c>
      <c r="O6411" s="21"/>
      <c r="P6411" s="21"/>
      <c r="Q6411" s="21"/>
      <c r="R6411" s="21" t="s">
        <v>12115</v>
      </c>
      <c r="S6411" s="27" t="s">
        <v>12116</v>
      </c>
      <c r="T6411" s="21" t="s">
        <v>12125</v>
      </c>
      <c r="U6411" s="23"/>
      <c r="V6411" s="23"/>
      <c r="W6411" s="15">
        <f t="shared" si="191"/>
        <v>45711</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12110</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12115</v>
      </c>
      <c r="S6412" s="27" t="s">
        <v>12116</v>
      </c>
      <c r="T6412" s="21" t="s">
        <v>12117</v>
      </c>
      <c r="U6412" s="23"/>
      <c r="V6412" s="23"/>
      <c r="W6412" s="15">
        <f t="shared" si="191"/>
        <v>45711</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11962</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12115</v>
      </c>
      <c r="S6413" s="27" t="s">
        <v>12116</v>
      </c>
      <c r="T6413" s="21" t="s">
        <v>12117</v>
      </c>
      <c r="U6413" s="23"/>
      <c r="V6413" s="23"/>
      <c r="W6413" s="15">
        <f t="shared" si="191"/>
        <v>45711</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12115</v>
      </c>
      <c r="S6414" s="27" t="s">
        <v>12116</v>
      </c>
      <c r="T6414" s="21" t="s">
        <v>12117</v>
      </c>
      <c r="U6414" s="23"/>
      <c r="V6414" s="23"/>
      <c r="W6414" s="15">
        <f t="shared" si="191"/>
        <v>45711</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11966</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11968</v>
      </c>
      <c r="R6415" s="21" t="s">
        <v>12115</v>
      </c>
      <c r="S6415" s="27" t="s">
        <v>12116</v>
      </c>
      <c r="T6415" s="21" t="s">
        <v>12117</v>
      </c>
      <c r="U6415" s="23"/>
      <c r="V6415" s="23"/>
      <c r="W6415" s="15">
        <f t="shared" si="191"/>
        <v>45711</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11183</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12115</v>
      </c>
      <c r="S6416" s="27" t="s">
        <v>12116</v>
      </c>
      <c r="T6416" s="21" t="s">
        <v>12117</v>
      </c>
      <c r="U6416" s="23"/>
      <c r="V6416" s="23"/>
      <c r="W6416" s="15">
        <f t="shared" si="191"/>
        <v>45711</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10712</v>
      </c>
      <c r="D6417" s="21" t="str">
        <f t="shared" si="9347"/>
        <v>noun</v>
      </c>
      <c r="E6417" s="21" t="s">
        <v>11416</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12115</v>
      </c>
      <c r="S6417" s="27" t="s">
        <v>12116</v>
      </c>
      <c r="T6417" s="21" t="s">
        <v>12117</v>
      </c>
      <c r="U6417" s="23"/>
      <c r="V6417" s="23"/>
      <c r="W6417" s="15">
        <f t="shared" si="191"/>
        <v>45711</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45711</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45711</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12126</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45711</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12126</v>
      </c>
      <c r="S6421" s="21" t="s">
        <v>12127</v>
      </c>
      <c r="T6421" s="21" t="s">
        <v>12128</v>
      </c>
      <c r="U6421" s="77"/>
      <c r="V6421" s="23"/>
      <c r="W6421" s="15">
        <f t="shared" si="191"/>
        <v>45711</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12129</v>
      </c>
      <c r="D6422" s="21" t="s">
        <v>47</v>
      </c>
      <c r="E6422" s="21" t="s">
        <v>12130</v>
      </c>
      <c r="F6422" s="21"/>
      <c r="G6422" s="21"/>
      <c r="H6422" s="21" t="s">
        <v>12131</v>
      </c>
      <c r="I6422" s="21"/>
      <c r="J6422" s="21" t="s">
        <v>3528</v>
      </c>
      <c r="K6422" s="21">
        <v>1.0</v>
      </c>
      <c r="L6422" s="21" t="s">
        <v>35</v>
      </c>
      <c r="M6422" s="21"/>
      <c r="N6422" s="21" t="s">
        <v>12132</v>
      </c>
      <c r="O6422" s="21"/>
      <c r="P6422" s="21"/>
      <c r="Q6422" s="21" t="s">
        <v>12133</v>
      </c>
      <c r="R6422" s="21" t="s">
        <v>12126</v>
      </c>
      <c r="S6422" s="21" t="s">
        <v>12127</v>
      </c>
      <c r="T6422" s="21" t="s">
        <v>12134</v>
      </c>
      <c r="U6422" s="23"/>
      <c r="V6422" s="23"/>
      <c r="W6422" s="15">
        <f t="shared" si="191"/>
        <v>45711</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12135</v>
      </c>
      <c r="D6423" s="21" t="s">
        <v>84</v>
      </c>
      <c r="E6423" s="21" t="s">
        <v>12136</v>
      </c>
      <c r="F6423" s="21"/>
      <c r="G6423" s="21"/>
      <c r="H6423" s="21" t="s">
        <v>12137</v>
      </c>
      <c r="I6423" s="21"/>
      <c r="J6423" s="21" t="s">
        <v>528</v>
      </c>
      <c r="K6423" s="21">
        <v>1.0</v>
      </c>
      <c r="L6423" s="21" t="s">
        <v>35</v>
      </c>
      <c r="M6423" s="21" t="s">
        <v>6085</v>
      </c>
      <c r="N6423" s="21" t="s">
        <v>11221</v>
      </c>
      <c r="O6423" s="21"/>
      <c r="P6423" s="21"/>
      <c r="Q6423" s="21"/>
      <c r="R6423" s="21" t="s">
        <v>12126</v>
      </c>
      <c r="S6423" s="21" t="s">
        <v>12127</v>
      </c>
      <c r="T6423" s="21" t="s">
        <v>12138</v>
      </c>
      <c r="U6423" s="23"/>
      <c r="V6423" s="23"/>
      <c r="W6423" s="15">
        <f t="shared" si="191"/>
        <v>45711</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4491</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12126</v>
      </c>
      <c r="S6424" s="21" t="s">
        <v>12127</v>
      </c>
      <c r="T6424" s="21" t="s">
        <v>12128</v>
      </c>
      <c r="U6424" s="23"/>
      <c r="V6424" s="23"/>
      <c r="W6424" s="15">
        <f t="shared" si="191"/>
        <v>45711</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12089</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12126</v>
      </c>
      <c r="S6425" s="21" t="s">
        <v>12127</v>
      </c>
      <c r="T6425" s="21" t="s">
        <v>12128</v>
      </c>
      <c r="U6425" s="23"/>
      <c r="V6425" s="23"/>
      <c r="W6425" s="15">
        <f t="shared" si="191"/>
        <v>45711</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11962</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12126</v>
      </c>
      <c r="S6426" s="21" t="s">
        <v>12127</v>
      </c>
      <c r="T6426" s="21" t="s">
        <v>12128</v>
      </c>
      <c r="U6426" s="23"/>
      <c r="V6426" s="23"/>
      <c r="W6426" s="15">
        <f t="shared" si="191"/>
        <v>45711</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12126</v>
      </c>
      <c r="S6427" s="21" t="s">
        <v>12127</v>
      </c>
      <c r="T6427" s="21" t="s">
        <v>12128</v>
      </c>
      <c r="U6427" s="23"/>
      <c r="V6427" s="23"/>
      <c r="W6427" s="15">
        <f t="shared" si="191"/>
        <v>45711</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11966</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11968</v>
      </c>
      <c r="R6428" s="21" t="s">
        <v>12126</v>
      </c>
      <c r="S6428" s="21" t="s">
        <v>12127</v>
      </c>
      <c r="T6428" s="21" t="s">
        <v>12128</v>
      </c>
      <c r="U6428" s="23"/>
      <c r="V6428" s="23"/>
      <c r="W6428" s="15">
        <f t="shared" si="191"/>
        <v>45711</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11183</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12126</v>
      </c>
      <c r="S6429" s="21" t="s">
        <v>12127</v>
      </c>
      <c r="T6429" s="21" t="s">
        <v>12128</v>
      </c>
      <c r="U6429" s="23"/>
      <c r="V6429" s="23"/>
      <c r="W6429" s="15">
        <f t="shared" si="191"/>
        <v>45711</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10712</v>
      </c>
      <c r="D6430" s="21" t="str">
        <f t="shared" si="9364"/>
        <v>noun</v>
      </c>
      <c r="E6430" s="21" t="s">
        <v>11416</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12126</v>
      </c>
      <c r="S6430" s="21" t="s">
        <v>12127</v>
      </c>
      <c r="T6430" s="21" t="s">
        <v>12128</v>
      </c>
      <c r="U6430" s="23"/>
      <c r="V6430" s="23"/>
      <c r="W6430" s="15">
        <f t="shared" si="191"/>
        <v>45711</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45711</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45711</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12139</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45711</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12139</v>
      </c>
      <c r="S6434" s="21" t="s">
        <v>12140</v>
      </c>
      <c r="T6434" s="21" t="s">
        <v>12141</v>
      </c>
      <c r="U6434" s="77"/>
      <c r="V6434" s="23"/>
      <c r="W6434" s="15">
        <f t="shared" si="191"/>
        <v>45711</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12142</v>
      </c>
      <c r="D6435" s="21" t="s">
        <v>250</v>
      </c>
      <c r="E6435" s="21" t="s">
        <v>12143</v>
      </c>
      <c r="F6435" s="21"/>
      <c r="G6435" s="21"/>
      <c r="H6435" s="27" t="s">
        <v>12144</v>
      </c>
      <c r="I6435" s="21"/>
      <c r="J6435" s="21"/>
      <c r="K6435" s="21"/>
      <c r="L6435" s="21"/>
      <c r="M6435" s="21"/>
      <c r="N6435" s="21" t="s">
        <v>8890</v>
      </c>
      <c r="O6435" s="21"/>
      <c r="P6435" s="21"/>
      <c r="Q6435" s="21"/>
      <c r="R6435" s="21" t="s">
        <v>12139</v>
      </c>
      <c r="S6435" s="21" t="s">
        <v>12140</v>
      </c>
      <c r="T6435" s="21" t="s">
        <v>12145</v>
      </c>
      <c r="U6435" s="23"/>
      <c r="V6435" s="23"/>
      <c r="W6435" s="15">
        <f t="shared" si="191"/>
        <v>45711</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4491</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12139</v>
      </c>
      <c r="S6436" s="21" t="s">
        <v>12140</v>
      </c>
      <c r="T6436" s="21" t="s">
        <v>12141</v>
      </c>
      <c r="U6436" s="23"/>
      <c r="V6436" s="23"/>
      <c r="W6436" s="15">
        <f t="shared" si="191"/>
        <v>45711</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12135</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12139</v>
      </c>
      <c r="S6437" s="21" t="s">
        <v>12140</v>
      </c>
      <c r="T6437" s="21" t="s">
        <v>12141</v>
      </c>
      <c r="U6437" s="23"/>
      <c r="V6437" s="23"/>
      <c r="W6437" s="15">
        <f t="shared" si="191"/>
        <v>45711</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12146</v>
      </c>
      <c r="D6438" s="21" t="s">
        <v>250</v>
      </c>
      <c r="E6438" s="21" t="s">
        <v>12147</v>
      </c>
      <c r="F6438" s="21"/>
      <c r="G6438" s="21"/>
      <c r="H6438" s="27" t="s">
        <v>12148</v>
      </c>
      <c r="I6438" s="21"/>
      <c r="J6438" s="21"/>
      <c r="K6438" s="21"/>
      <c r="L6438" s="21"/>
      <c r="M6438" s="21"/>
      <c r="N6438" s="21" t="s">
        <v>12149</v>
      </c>
      <c r="O6438" s="21"/>
      <c r="P6438" s="21"/>
      <c r="Q6438" s="21"/>
      <c r="R6438" s="21" t="s">
        <v>12139</v>
      </c>
      <c r="S6438" s="21" t="s">
        <v>12140</v>
      </c>
      <c r="T6438" s="21" t="s">
        <v>12150</v>
      </c>
      <c r="U6438" s="23"/>
      <c r="V6438" s="23"/>
      <c r="W6438" s="15">
        <f t="shared" si="191"/>
        <v>45711</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4491</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12139</v>
      </c>
      <c r="S6439" s="21" t="s">
        <v>12140</v>
      </c>
      <c r="T6439" s="21" t="s">
        <v>12141</v>
      </c>
      <c r="U6439" s="23"/>
      <c r="V6439" s="23"/>
      <c r="W6439" s="15">
        <f t="shared" si="191"/>
        <v>45711</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12089</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12139</v>
      </c>
      <c r="S6440" s="21" t="s">
        <v>12140</v>
      </c>
      <c r="T6440" s="21" t="s">
        <v>12141</v>
      </c>
      <c r="U6440" s="23"/>
      <c r="V6440" s="23"/>
      <c r="W6440" s="15">
        <f t="shared" si="191"/>
        <v>45711</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11962</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12139</v>
      </c>
      <c r="S6441" s="21" t="s">
        <v>12140</v>
      </c>
      <c r="T6441" s="21" t="s">
        <v>12141</v>
      </c>
      <c r="U6441" s="23"/>
      <c r="V6441" s="23"/>
      <c r="W6441" s="15">
        <f t="shared" si="191"/>
        <v>45711</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12139</v>
      </c>
      <c r="S6442" s="21" t="s">
        <v>12140</v>
      </c>
      <c r="T6442" s="21" t="s">
        <v>12141</v>
      </c>
      <c r="U6442" s="23"/>
      <c r="V6442" s="23"/>
      <c r="W6442" s="15">
        <f t="shared" si="191"/>
        <v>45711</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11966</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11968</v>
      </c>
      <c r="R6443" s="21" t="s">
        <v>12139</v>
      </c>
      <c r="S6443" s="21" t="s">
        <v>12140</v>
      </c>
      <c r="T6443" s="21" t="s">
        <v>12141</v>
      </c>
      <c r="U6443" s="23"/>
      <c r="V6443" s="23"/>
      <c r="W6443" s="15">
        <f t="shared" si="191"/>
        <v>45711</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11183</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12139</v>
      </c>
      <c r="S6444" s="21" t="s">
        <v>12140</v>
      </c>
      <c r="T6444" s="21" t="s">
        <v>12141</v>
      </c>
      <c r="U6444" s="23"/>
      <c r="V6444" s="23"/>
      <c r="W6444" s="15">
        <f t="shared" si="191"/>
        <v>45711</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10712</v>
      </c>
      <c r="D6445" s="21" t="str">
        <f t="shared" si="9394"/>
        <v>noun</v>
      </c>
      <c r="E6445" s="21" t="s">
        <v>11416</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12139</v>
      </c>
      <c r="S6445" s="21" t="s">
        <v>12140</v>
      </c>
      <c r="T6445" s="21" t="s">
        <v>12141</v>
      </c>
      <c r="U6445" s="23"/>
      <c r="V6445" s="23"/>
      <c r="W6445" s="15">
        <f t="shared" si="191"/>
        <v>45711</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45711</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45711</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12151</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45711</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12151</v>
      </c>
      <c r="S6449" s="27" t="s">
        <v>12152</v>
      </c>
      <c r="T6449" s="21" t="s">
        <v>12153</v>
      </c>
      <c r="U6449" s="77"/>
      <c r="V6449" s="23"/>
      <c r="W6449" s="15">
        <f t="shared" si="191"/>
        <v>45711</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7784</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12151</v>
      </c>
      <c r="S6450" s="27" t="s">
        <v>12152</v>
      </c>
      <c r="T6450" s="21" t="s">
        <v>12153</v>
      </c>
      <c r="U6450" s="23"/>
      <c r="V6450" s="23"/>
      <c r="W6450" s="15">
        <f t="shared" si="191"/>
        <v>45711</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12089</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12151</v>
      </c>
      <c r="S6451" s="27" t="s">
        <v>12152</v>
      </c>
      <c r="T6451" s="21" t="s">
        <v>12153</v>
      </c>
      <c r="U6451" s="23"/>
      <c r="V6451" s="23"/>
      <c r="W6451" s="15">
        <f t="shared" si="191"/>
        <v>45711</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11962</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12151</v>
      </c>
      <c r="S6452" s="27" t="s">
        <v>12152</v>
      </c>
      <c r="T6452" s="21" t="s">
        <v>12153</v>
      </c>
      <c r="U6452" s="23"/>
      <c r="V6452" s="23"/>
      <c r="W6452" s="15">
        <f t="shared" si="191"/>
        <v>45711</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12151</v>
      </c>
      <c r="S6453" s="27" t="s">
        <v>12152</v>
      </c>
      <c r="T6453" s="21" t="s">
        <v>12153</v>
      </c>
      <c r="U6453" s="23"/>
      <c r="V6453" s="23"/>
      <c r="W6453" s="15">
        <f t="shared" si="191"/>
        <v>45711</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11966</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11968</v>
      </c>
      <c r="R6454" s="21" t="s">
        <v>12151</v>
      </c>
      <c r="S6454" s="27" t="s">
        <v>12152</v>
      </c>
      <c r="T6454" s="21" t="s">
        <v>12153</v>
      </c>
      <c r="U6454" s="23"/>
      <c r="V6454" s="23"/>
      <c r="W6454" s="15">
        <f t="shared" si="191"/>
        <v>45711</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11183</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12151</v>
      </c>
      <c r="S6455" s="27" t="s">
        <v>12152</v>
      </c>
      <c r="T6455" s="21" t="s">
        <v>12153</v>
      </c>
      <c r="U6455" s="23"/>
      <c r="V6455" s="23"/>
      <c r="W6455" s="15">
        <f t="shared" si="191"/>
        <v>45711</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10712</v>
      </c>
      <c r="D6456" s="21" t="str">
        <f t="shared" si="9411"/>
        <v>noun</v>
      </c>
      <c r="E6456" s="21" t="s">
        <v>11416</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12151</v>
      </c>
      <c r="S6456" s="27" t="s">
        <v>12152</v>
      </c>
      <c r="T6456" s="21" t="s">
        <v>12153</v>
      </c>
      <c r="U6456" s="23"/>
      <c r="V6456" s="23"/>
      <c r="W6456" s="15">
        <f t="shared" si="191"/>
        <v>45711</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45711</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45711</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12154</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45711</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12154</v>
      </c>
      <c r="S6460" s="21" t="s">
        <v>12155</v>
      </c>
      <c r="T6460" s="21" t="s">
        <v>12156</v>
      </c>
      <c r="U6460" s="77"/>
      <c r="V6460" s="23"/>
      <c r="W6460" s="15">
        <f t="shared" si="191"/>
        <v>45711</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12157</v>
      </c>
      <c r="D6461" s="21" t="s">
        <v>29</v>
      </c>
      <c r="E6461" s="21" t="s">
        <v>12158</v>
      </c>
      <c r="F6461" s="21"/>
      <c r="G6461" s="21"/>
      <c r="H6461" s="21" t="s">
        <v>12159</v>
      </c>
      <c r="I6461" s="21"/>
      <c r="J6461" s="21"/>
      <c r="K6461" s="21"/>
      <c r="L6461" s="21"/>
      <c r="M6461" s="21"/>
      <c r="N6461" s="21" t="s">
        <v>12160</v>
      </c>
      <c r="O6461" s="21"/>
      <c r="P6461" s="21"/>
      <c r="Q6461" s="21"/>
      <c r="R6461" s="21" t="s">
        <v>12154</v>
      </c>
      <c r="S6461" s="21" t="s">
        <v>12155</v>
      </c>
      <c r="T6461" s="21" t="s">
        <v>12161</v>
      </c>
      <c r="U6461" s="23"/>
      <c r="V6461" s="23"/>
      <c r="W6461" s="15">
        <f t="shared" si="191"/>
        <v>45711</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12162</v>
      </c>
      <c r="D6462" s="21" t="s">
        <v>307</v>
      </c>
      <c r="E6462" s="21" t="s">
        <v>12163</v>
      </c>
      <c r="F6462" s="21"/>
      <c r="G6462" s="21"/>
      <c r="H6462" s="21" t="s">
        <v>12164</v>
      </c>
      <c r="I6462" s="21"/>
      <c r="J6462" s="21" t="s">
        <v>975</v>
      </c>
      <c r="K6462" s="21">
        <v>1.0</v>
      </c>
      <c r="L6462" s="21" t="s">
        <v>35</v>
      </c>
      <c r="M6462" s="21" t="s">
        <v>976</v>
      </c>
      <c r="N6462" s="21" t="s">
        <v>12165</v>
      </c>
      <c r="O6462" s="21"/>
      <c r="P6462" s="21"/>
      <c r="Q6462" s="21"/>
      <c r="R6462" s="21" t="s">
        <v>12154</v>
      </c>
      <c r="S6462" s="21" t="s">
        <v>12155</v>
      </c>
      <c r="T6462" s="21" t="s">
        <v>12166</v>
      </c>
      <c r="U6462" s="23"/>
      <c r="V6462" s="23"/>
      <c r="W6462" s="15">
        <f t="shared" si="191"/>
        <v>45711</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12167</v>
      </c>
      <c r="D6463" s="21" t="s">
        <v>29</v>
      </c>
      <c r="E6463" s="21" t="s">
        <v>12168</v>
      </c>
      <c r="F6463" s="21"/>
      <c r="G6463" s="21"/>
      <c r="H6463" s="21" t="s">
        <v>5273</v>
      </c>
      <c r="I6463" s="21"/>
      <c r="J6463" s="21"/>
      <c r="K6463" s="21"/>
      <c r="L6463" s="21"/>
      <c r="M6463" s="21"/>
      <c r="N6463" s="21" t="s">
        <v>12169</v>
      </c>
      <c r="O6463" s="21"/>
      <c r="P6463" s="21"/>
      <c r="Q6463" s="21"/>
      <c r="R6463" s="21" t="s">
        <v>12154</v>
      </c>
      <c r="S6463" s="21" t="s">
        <v>12155</v>
      </c>
      <c r="T6463" s="21" t="s">
        <v>12170</v>
      </c>
      <c r="U6463" s="23"/>
      <c r="V6463" s="23"/>
      <c r="W6463" s="15">
        <f t="shared" si="191"/>
        <v>45711</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12171</v>
      </c>
      <c r="D6464" s="21" t="s">
        <v>307</v>
      </c>
      <c r="E6464" s="21" t="s">
        <v>12172</v>
      </c>
      <c r="F6464" s="21"/>
      <c r="G6464" s="21"/>
      <c r="H6464" s="21" t="s">
        <v>12173</v>
      </c>
      <c r="I6464" s="21"/>
      <c r="J6464" s="21" t="s">
        <v>975</v>
      </c>
      <c r="K6464" s="21">
        <v>1.0</v>
      </c>
      <c r="L6464" s="21" t="s">
        <v>35</v>
      </c>
      <c r="M6464" s="21" t="s">
        <v>976</v>
      </c>
      <c r="N6464" s="21" t="s">
        <v>12165</v>
      </c>
      <c r="O6464" s="21"/>
      <c r="P6464" s="21"/>
      <c r="Q6464" s="21"/>
      <c r="R6464" s="21" t="s">
        <v>12154</v>
      </c>
      <c r="S6464" s="21" t="s">
        <v>12155</v>
      </c>
      <c r="T6464" s="21" t="s">
        <v>12174</v>
      </c>
      <c r="U6464" s="23"/>
      <c r="V6464" s="23"/>
      <c r="W6464" s="15">
        <f t="shared" si="191"/>
        <v>45711</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11962</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12154</v>
      </c>
      <c r="S6465" s="21" t="s">
        <v>12155</v>
      </c>
      <c r="T6465" s="21" t="s">
        <v>12156</v>
      </c>
      <c r="U6465" s="23"/>
      <c r="V6465" s="23"/>
      <c r="W6465" s="15">
        <f t="shared" si="191"/>
        <v>45711</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12154</v>
      </c>
      <c r="S6466" s="21" t="s">
        <v>12155</v>
      </c>
      <c r="T6466" s="21" t="s">
        <v>12156</v>
      </c>
      <c r="U6466" s="23"/>
      <c r="V6466" s="23"/>
      <c r="W6466" s="15">
        <f t="shared" si="191"/>
        <v>45711</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11966</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11968</v>
      </c>
      <c r="R6467" s="21" t="s">
        <v>12154</v>
      </c>
      <c r="S6467" s="21" t="s">
        <v>12155</v>
      </c>
      <c r="T6467" s="21" t="s">
        <v>12156</v>
      </c>
      <c r="U6467" s="23"/>
      <c r="V6467" s="23"/>
      <c r="W6467" s="15">
        <f t="shared" si="191"/>
        <v>45711</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11183</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12154</v>
      </c>
      <c r="S6468" s="21" t="s">
        <v>12155</v>
      </c>
      <c r="T6468" s="21" t="s">
        <v>12156</v>
      </c>
      <c r="U6468" s="23"/>
      <c r="V6468" s="23"/>
      <c r="W6468" s="15">
        <f t="shared" si="191"/>
        <v>45711</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10712</v>
      </c>
      <c r="D6469" s="21" t="str">
        <f t="shared" si="9428"/>
        <v>noun</v>
      </c>
      <c r="E6469" s="21" t="s">
        <v>11416</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12154</v>
      </c>
      <c r="S6469" s="21" t="s">
        <v>12155</v>
      </c>
      <c r="T6469" s="21" t="s">
        <v>12156</v>
      </c>
      <c r="U6469" s="23"/>
      <c r="V6469" s="23"/>
      <c r="W6469" s="15">
        <f t="shared" si="191"/>
        <v>45711</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45711</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45711</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12175</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45711</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12175</v>
      </c>
      <c r="S6473" s="21" t="s">
        <v>12176</v>
      </c>
      <c r="T6473" s="21" t="s">
        <v>12177</v>
      </c>
      <c r="U6473" s="77"/>
      <c r="V6473" s="23"/>
      <c r="W6473" s="15">
        <f t="shared" si="191"/>
        <v>45711</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12178</v>
      </c>
      <c r="D6474" s="21" t="s">
        <v>47</v>
      </c>
      <c r="E6474" s="21" t="s">
        <v>12179</v>
      </c>
      <c r="F6474" s="21"/>
      <c r="G6474" s="21"/>
      <c r="H6474" s="21" t="s">
        <v>12180</v>
      </c>
      <c r="I6474" s="21" t="s">
        <v>12181</v>
      </c>
      <c r="J6474" s="21" t="s">
        <v>12182</v>
      </c>
      <c r="K6474" s="21">
        <v>1.0</v>
      </c>
      <c r="L6474" s="21" t="s">
        <v>35</v>
      </c>
      <c r="M6474" s="21"/>
      <c r="N6474" s="21" t="s">
        <v>12183</v>
      </c>
      <c r="O6474" s="21"/>
      <c r="P6474" s="21"/>
      <c r="Q6474" s="21"/>
      <c r="R6474" s="21" t="s">
        <v>12175</v>
      </c>
      <c r="S6474" s="21" t="s">
        <v>12176</v>
      </c>
      <c r="T6474" s="21" t="s">
        <v>12184</v>
      </c>
      <c r="U6474" s="23"/>
      <c r="V6474" s="23"/>
      <c r="W6474" s="15">
        <f t="shared" si="191"/>
        <v>45711</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12162</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12175</v>
      </c>
      <c r="S6475" s="21" t="s">
        <v>12176</v>
      </c>
      <c r="T6475" s="21" t="s">
        <v>12177</v>
      </c>
      <c r="U6475" s="23"/>
      <c r="V6475" s="23"/>
      <c r="W6475" s="15">
        <f t="shared" si="191"/>
        <v>45711</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12185</v>
      </c>
      <c r="D6476" s="21" t="s">
        <v>47</v>
      </c>
      <c r="E6476" s="21" t="s">
        <v>12186</v>
      </c>
      <c r="F6476" s="21"/>
      <c r="G6476" s="21"/>
      <c r="H6476" s="21" t="s">
        <v>12187</v>
      </c>
      <c r="I6476" s="21" t="s">
        <v>12188</v>
      </c>
      <c r="J6476" s="21" t="s">
        <v>12182</v>
      </c>
      <c r="K6476" s="21">
        <v>1.0</v>
      </c>
      <c r="L6476" s="21" t="s">
        <v>35</v>
      </c>
      <c r="M6476" s="21"/>
      <c r="N6476" s="21" t="s">
        <v>12189</v>
      </c>
      <c r="O6476" s="21"/>
      <c r="P6476" s="21"/>
      <c r="Q6476" s="21"/>
      <c r="R6476" s="21" t="s">
        <v>12175</v>
      </c>
      <c r="S6476" s="21" t="s">
        <v>12176</v>
      </c>
      <c r="T6476" s="21" t="s">
        <v>12190</v>
      </c>
      <c r="U6476" s="23"/>
      <c r="V6476" s="23"/>
      <c r="W6476" s="15">
        <f t="shared" si="191"/>
        <v>45711</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12171</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12175</v>
      </c>
      <c r="S6477" s="21" t="s">
        <v>12176</v>
      </c>
      <c r="T6477" s="21" t="s">
        <v>12177</v>
      </c>
      <c r="U6477" s="23"/>
      <c r="V6477" s="23"/>
      <c r="W6477" s="15">
        <f t="shared" si="191"/>
        <v>45711</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11962</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12175</v>
      </c>
      <c r="S6478" s="21" t="s">
        <v>12176</v>
      </c>
      <c r="T6478" s="21" t="s">
        <v>12177</v>
      </c>
      <c r="U6478" s="23"/>
      <c r="V6478" s="23"/>
      <c r="W6478" s="15">
        <f t="shared" si="191"/>
        <v>45711</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12175</v>
      </c>
      <c r="S6479" s="21" t="s">
        <v>12176</v>
      </c>
      <c r="T6479" s="21" t="s">
        <v>12177</v>
      </c>
      <c r="U6479" s="23"/>
      <c r="V6479" s="23"/>
      <c r="W6479" s="15">
        <f t="shared" si="191"/>
        <v>45711</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11966</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11968</v>
      </c>
      <c r="R6480" s="21" t="s">
        <v>12175</v>
      </c>
      <c r="S6480" s="21" t="s">
        <v>12176</v>
      </c>
      <c r="T6480" s="21" t="s">
        <v>12177</v>
      </c>
      <c r="U6480" s="23"/>
      <c r="V6480" s="23"/>
      <c r="W6480" s="15">
        <f t="shared" si="191"/>
        <v>45711</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11183</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12175</v>
      </c>
      <c r="S6481" s="21" t="s">
        <v>12176</v>
      </c>
      <c r="T6481" s="21" t="s">
        <v>12177</v>
      </c>
      <c r="U6481" s="23"/>
      <c r="V6481" s="23"/>
      <c r="W6481" s="15">
        <f t="shared" si="191"/>
        <v>45711</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10712</v>
      </c>
      <c r="D6482" s="21" t="str">
        <f t="shared" si="9445"/>
        <v>noun</v>
      </c>
      <c r="E6482" s="21" t="s">
        <v>11416</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12175</v>
      </c>
      <c r="S6482" s="21" t="s">
        <v>12176</v>
      </c>
      <c r="T6482" s="21" t="s">
        <v>12177</v>
      </c>
      <c r="U6482" s="23"/>
      <c r="V6482" s="23"/>
      <c r="W6482" s="15">
        <f t="shared" si="191"/>
        <v>45711</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45711</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45711</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12191</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45711</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12191</v>
      </c>
      <c r="S6486" s="21" t="s">
        <v>12192</v>
      </c>
      <c r="T6486" s="21" t="s">
        <v>12193</v>
      </c>
      <c r="U6486" s="77"/>
      <c r="V6486" s="23"/>
      <c r="W6486" s="15">
        <f t="shared" si="191"/>
        <v>45711</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7784</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12191</v>
      </c>
      <c r="S6487" s="21" t="s">
        <v>12192</v>
      </c>
      <c r="T6487" s="21" t="s">
        <v>12193</v>
      </c>
      <c r="U6487" s="23"/>
      <c r="V6487" s="23"/>
      <c r="W6487" s="15">
        <f t="shared" si="191"/>
        <v>45711</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8572</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12191</v>
      </c>
      <c r="S6488" s="21" t="s">
        <v>12192</v>
      </c>
      <c r="T6488" s="21" t="s">
        <v>12193</v>
      </c>
      <c r="U6488" s="23"/>
      <c r="V6488" s="23"/>
      <c r="W6488" s="15">
        <f t="shared" si="191"/>
        <v>45711</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12194</v>
      </c>
      <c r="D6489" s="21" t="s">
        <v>47</v>
      </c>
      <c r="E6489" s="21" t="s">
        <v>12195</v>
      </c>
      <c r="F6489" s="21"/>
      <c r="G6489" s="21"/>
      <c r="H6489" s="21" t="s">
        <v>12196</v>
      </c>
      <c r="I6489" s="21" t="s">
        <v>12197</v>
      </c>
      <c r="J6489" s="21" t="s">
        <v>1681</v>
      </c>
      <c r="K6489" s="21">
        <v>1.0</v>
      </c>
      <c r="L6489" s="21" t="s">
        <v>35</v>
      </c>
      <c r="M6489" s="21"/>
      <c r="N6489" s="21" t="s">
        <v>12198</v>
      </c>
      <c r="O6489" s="21"/>
      <c r="P6489" s="21"/>
      <c r="Q6489" s="21"/>
      <c r="R6489" s="21" t="s">
        <v>12191</v>
      </c>
      <c r="S6489" s="21" t="s">
        <v>12192</v>
      </c>
      <c r="T6489" s="21" t="s">
        <v>12199</v>
      </c>
      <c r="U6489" s="23"/>
      <c r="V6489" s="23"/>
      <c r="W6489" s="15">
        <f t="shared" si="191"/>
        <v>45711</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12191</v>
      </c>
      <c r="S6490" s="21" t="s">
        <v>12192</v>
      </c>
      <c r="T6490" s="21" t="s">
        <v>12193</v>
      </c>
      <c r="U6490" s="23"/>
      <c r="V6490" s="23"/>
      <c r="W6490" s="15">
        <f t="shared" si="191"/>
        <v>45711</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12200</v>
      </c>
      <c r="D6491" s="21" t="s">
        <v>47</v>
      </c>
      <c r="E6491" s="21" t="s">
        <v>12201</v>
      </c>
      <c r="F6491" s="21"/>
      <c r="G6491" s="21"/>
      <c r="H6491" s="21" t="s">
        <v>12202</v>
      </c>
      <c r="I6491" s="21" t="s">
        <v>12203</v>
      </c>
      <c r="J6491" s="21" t="s">
        <v>12204</v>
      </c>
      <c r="K6491" s="21">
        <v>1.0</v>
      </c>
      <c r="L6491" s="21" t="s">
        <v>35</v>
      </c>
      <c r="M6491" s="21"/>
      <c r="N6491" s="21" t="s">
        <v>12205</v>
      </c>
      <c r="O6491" s="21"/>
      <c r="P6491" s="21"/>
      <c r="Q6491" s="21"/>
      <c r="R6491" s="21" t="s">
        <v>12191</v>
      </c>
      <c r="S6491" s="21" t="s">
        <v>12192</v>
      </c>
      <c r="T6491" s="21" t="s">
        <v>12206</v>
      </c>
      <c r="U6491" s="23"/>
      <c r="V6491" s="23"/>
      <c r="W6491" s="15">
        <f t="shared" si="191"/>
        <v>45711</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12191</v>
      </c>
      <c r="S6492" s="21" t="s">
        <v>12192</v>
      </c>
      <c r="T6492" s="21" t="s">
        <v>12193</v>
      </c>
      <c r="U6492" s="23"/>
      <c r="V6492" s="23"/>
      <c r="W6492" s="15">
        <f t="shared" si="191"/>
        <v>45711</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11605</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12191</v>
      </c>
      <c r="S6493" s="21" t="s">
        <v>12192</v>
      </c>
      <c r="T6493" s="21" t="s">
        <v>12193</v>
      </c>
      <c r="U6493" s="23"/>
      <c r="V6493" s="23"/>
      <c r="W6493" s="15">
        <f t="shared" si="191"/>
        <v>45711</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11183</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12191</v>
      </c>
      <c r="S6494" s="21" t="s">
        <v>12192</v>
      </c>
      <c r="T6494" s="21" t="s">
        <v>12193</v>
      </c>
      <c r="U6494" s="23"/>
      <c r="V6494" s="23"/>
      <c r="W6494" s="15">
        <f t="shared" si="191"/>
        <v>45711</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10712</v>
      </c>
      <c r="D6495" s="21" t="str">
        <f t="shared" si="9475"/>
        <v>noun</v>
      </c>
      <c r="E6495" s="21" t="s">
        <v>11416</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12191</v>
      </c>
      <c r="S6495" s="21" t="s">
        <v>12192</v>
      </c>
      <c r="T6495" s="21" t="s">
        <v>12193</v>
      </c>
      <c r="U6495" s="23"/>
      <c r="V6495" s="23"/>
      <c r="W6495" s="15">
        <f t="shared" si="191"/>
        <v>45711</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45711</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45711</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12207</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45711</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12207</v>
      </c>
      <c r="S6499" s="21" t="s">
        <v>12208</v>
      </c>
      <c r="T6499" s="21" t="s">
        <v>12209</v>
      </c>
      <c r="U6499" s="77"/>
      <c r="V6499" s="23"/>
      <c r="W6499" s="15">
        <f t="shared" si="191"/>
        <v>45711</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12210</v>
      </c>
      <c r="D6500" s="21" t="s">
        <v>47</v>
      </c>
      <c r="E6500" s="21" t="s">
        <v>7761</v>
      </c>
      <c r="F6500" s="21"/>
      <c r="G6500" s="21"/>
      <c r="H6500" s="21" t="s">
        <v>12211</v>
      </c>
      <c r="I6500" s="21" t="s">
        <v>12212</v>
      </c>
      <c r="J6500" s="21"/>
      <c r="K6500" s="21"/>
      <c r="L6500" s="21"/>
      <c r="M6500" s="21"/>
      <c r="N6500" s="21"/>
      <c r="O6500" s="21"/>
      <c r="P6500" s="21"/>
      <c r="Q6500" s="21"/>
      <c r="R6500" s="21" t="s">
        <v>12207</v>
      </c>
      <c r="S6500" s="21" t="s">
        <v>12208</v>
      </c>
      <c r="T6500" s="21" t="s">
        <v>12213</v>
      </c>
      <c r="U6500" s="23"/>
      <c r="V6500" s="23"/>
      <c r="W6500" s="15">
        <f t="shared" si="191"/>
        <v>45711</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8572</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12207</v>
      </c>
      <c r="S6501" s="21" t="s">
        <v>12208</v>
      </c>
      <c r="T6501" s="21" t="s">
        <v>12209</v>
      </c>
      <c r="U6501" s="23"/>
      <c r="V6501" s="23"/>
      <c r="W6501" s="15">
        <f t="shared" si="191"/>
        <v>45711</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12194</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12207</v>
      </c>
      <c r="S6502" s="21" t="s">
        <v>12208</v>
      </c>
      <c r="T6502" s="21" t="s">
        <v>12209</v>
      </c>
      <c r="U6502" s="23"/>
      <c r="V6502" s="23"/>
      <c r="W6502" s="15">
        <f t="shared" si="191"/>
        <v>45711</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12207</v>
      </c>
      <c r="S6503" s="21" t="s">
        <v>12208</v>
      </c>
      <c r="T6503" s="21" t="s">
        <v>12209</v>
      </c>
      <c r="U6503" s="23"/>
      <c r="V6503" s="23"/>
      <c r="W6503" s="15">
        <f t="shared" si="191"/>
        <v>45711</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12200</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12207</v>
      </c>
      <c r="S6504" s="21" t="s">
        <v>12208</v>
      </c>
      <c r="T6504" s="21" t="s">
        <v>12209</v>
      </c>
      <c r="U6504" s="23"/>
      <c r="V6504" s="23"/>
      <c r="W6504" s="15">
        <f t="shared" si="191"/>
        <v>45711</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12207</v>
      </c>
      <c r="S6505" s="21" t="s">
        <v>12208</v>
      </c>
      <c r="T6505" s="21" t="s">
        <v>12209</v>
      </c>
      <c r="U6505" s="23"/>
      <c r="V6505" s="23"/>
      <c r="W6505" s="15">
        <f t="shared" si="191"/>
        <v>45711</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12214</v>
      </c>
      <c r="D6506" s="21" t="s">
        <v>47</v>
      </c>
      <c r="E6506" s="21" t="s">
        <v>12215</v>
      </c>
      <c r="F6506" s="21"/>
      <c r="G6506" s="21"/>
      <c r="H6506" s="21" t="s">
        <v>12216</v>
      </c>
      <c r="I6506" s="21"/>
      <c r="J6506" s="21"/>
      <c r="K6506" s="21"/>
      <c r="L6506" s="21"/>
      <c r="M6506" s="21"/>
      <c r="N6506" s="21"/>
      <c r="O6506" s="21"/>
      <c r="P6506" s="21"/>
      <c r="Q6506" s="21"/>
      <c r="R6506" s="21" t="s">
        <v>12207</v>
      </c>
      <c r="S6506" s="21" t="s">
        <v>12208</v>
      </c>
      <c r="T6506" s="27" t="s">
        <v>12217</v>
      </c>
      <c r="U6506" s="23"/>
      <c r="V6506" s="23"/>
      <c r="W6506" s="15">
        <f t="shared" si="191"/>
        <v>45711</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12207</v>
      </c>
      <c r="S6507" s="21" t="s">
        <v>12208</v>
      </c>
      <c r="T6507" s="21" t="s">
        <v>12209</v>
      </c>
      <c r="U6507" s="23"/>
      <c r="V6507" s="23"/>
      <c r="W6507" s="15">
        <f t="shared" si="191"/>
        <v>45711</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11605</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12207</v>
      </c>
      <c r="S6508" s="21" t="s">
        <v>12208</v>
      </c>
      <c r="T6508" s="21" t="s">
        <v>12209</v>
      </c>
      <c r="U6508" s="23"/>
      <c r="V6508" s="23"/>
      <c r="W6508" s="15">
        <f t="shared" si="191"/>
        <v>45711</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11183</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12207</v>
      </c>
      <c r="S6509" s="21" t="s">
        <v>12208</v>
      </c>
      <c r="T6509" s="21" t="s">
        <v>12209</v>
      </c>
      <c r="U6509" s="23"/>
      <c r="V6509" s="23"/>
      <c r="W6509" s="15">
        <f t="shared" si="191"/>
        <v>45711</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10712</v>
      </c>
      <c r="D6510" s="21" t="str">
        <f t="shared" si="9505"/>
        <v>noun</v>
      </c>
      <c r="E6510" s="21" t="s">
        <v>11416</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12207</v>
      </c>
      <c r="S6510" s="21" t="s">
        <v>12208</v>
      </c>
      <c r="T6510" s="21" t="s">
        <v>12209</v>
      </c>
      <c r="U6510" s="23"/>
      <c r="V6510" s="23"/>
      <c r="W6510" s="15">
        <f t="shared" si="191"/>
        <v>45711</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45711</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12218</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45711</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12218</v>
      </c>
      <c r="S6513" s="27" t="s">
        <v>12219</v>
      </c>
      <c r="T6513" s="21" t="s">
        <v>12220</v>
      </c>
      <c r="U6513" s="77"/>
      <c r="V6513" s="23"/>
      <c r="W6513" s="15">
        <f t="shared" si="191"/>
        <v>45711</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9065</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12218</v>
      </c>
      <c r="S6514" s="27" t="s">
        <v>12219</v>
      </c>
      <c r="T6514" s="21" t="s">
        <v>12220</v>
      </c>
      <c r="U6514" s="23"/>
      <c r="V6514" s="23"/>
      <c r="W6514" s="15">
        <f t="shared" si="191"/>
        <v>45711</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8572</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12218</v>
      </c>
      <c r="S6515" s="27" t="s">
        <v>12219</v>
      </c>
      <c r="T6515" s="21" t="s">
        <v>12220</v>
      </c>
      <c r="U6515" s="23"/>
      <c r="V6515" s="23"/>
      <c r="W6515" s="15">
        <f t="shared" si="191"/>
        <v>45711</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12194</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12218</v>
      </c>
      <c r="S6516" s="27" t="s">
        <v>12219</v>
      </c>
      <c r="T6516" s="21" t="s">
        <v>12220</v>
      </c>
      <c r="U6516" s="23"/>
      <c r="V6516" s="23"/>
      <c r="W6516" s="15">
        <f t="shared" si="191"/>
        <v>45711</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12218</v>
      </c>
      <c r="S6517" s="27" t="s">
        <v>12219</v>
      </c>
      <c r="T6517" s="21" t="s">
        <v>12220</v>
      </c>
      <c r="U6517" s="23"/>
      <c r="V6517" s="23"/>
      <c r="W6517" s="15">
        <f t="shared" si="191"/>
        <v>45711</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12200</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12218</v>
      </c>
      <c r="S6518" s="27" t="s">
        <v>12219</v>
      </c>
      <c r="T6518" s="21" t="s">
        <v>12220</v>
      </c>
      <c r="U6518" s="23"/>
      <c r="V6518" s="23"/>
      <c r="W6518" s="15">
        <f t="shared" si="191"/>
        <v>45711</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12218</v>
      </c>
      <c r="S6519" s="27" t="s">
        <v>12219</v>
      </c>
      <c r="T6519" s="21" t="s">
        <v>12220</v>
      </c>
      <c r="U6519" s="23"/>
      <c r="V6519" s="23"/>
      <c r="W6519" s="15">
        <f t="shared" si="191"/>
        <v>45711</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12214</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12218</v>
      </c>
      <c r="S6520" s="27" t="s">
        <v>12219</v>
      </c>
      <c r="T6520" s="21" t="s">
        <v>12220</v>
      </c>
      <c r="U6520" s="23"/>
      <c r="V6520" s="23"/>
      <c r="W6520" s="15">
        <f t="shared" si="191"/>
        <v>45711</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12218</v>
      </c>
      <c r="S6521" s="27" t="s">
        <v>12219</v>
      </c>
      <c r="T6521" s="21" t="s">
        <v>12220</v>
      </c>
      <c r="U6521" s="23"/>
      <c r="V6521" s="23"/>
      <c r="W6521" s="15">
        <f t="shared" si="191"/>
        <v>45711</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11605</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12218</v>
      </c>
      <c r="S6522" s="27" t="s">
        <v>12219</v>
      </c>
      <c r="T6522" s="21" t="s">
        <v>12220</v>
      </c>
      <c r="U6522" s="23"/>
      <c r="V6522" s="23"/>
      <c r="W6522" s="15">
        <f t="shared" si="191"/>
        <v>45711</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11183</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12218</v>
      </c>
      <c r="S6523" s="27" t="s">
        <v>12219</v>
      </c>
      <c r="T6523" s="21" t="s">
        <v>12220</v>
      </c>
      <c r="U6523" s="23"/>
      <c r="V6523" s="23"/>
      <c r="W6523" s="15">
        <f t="shared" si="191"/>
        <v>45711</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10712</v>
      </c>
      <c r="D6524" s="21" t="str">
        <f t="shared" si="9522"/>
        <v>noun</v>
      </c>
      <c r="E6524" s="21" t="s">
        <v>11416</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12218</v>
      </c>
      <c r="S6524" s="27" t="s">
        <v>12219</v>
      </c>
      <c r="T6524" s="21" t="s">
        <v>12220</v>
      </c>
      <c r="U6524" s="23"/>
      <c r="V6524" s="23"/>
      <c r="W6524" s="15">
        <f t="shared" si="191"/>
        <v>45711</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45711</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12221</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45711</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12222</v>
      </c>
      <c r="D6527" s="126" t="s">
        <v>47</v>
      </c>
      <c r="E6527" s="132" t="s">
        <v>12010</v>
      </c>
      <c r="F6527" s="126"/>
      <c r="G6527" s="126"/>
      <c r="H6527" s="127" t="s">
        <v>12223</v>
      </c>
      <c r="I6527" s="126"/>
      <c r="J6527" s="126"/>
      <c r="K6527" s="126"/>
      <c r="L6527" s="126"/>
      <c r="M6527" s="126"/>
      <c r="N6527" s="127" t="s">
        <v>12224</v>
      </c>
      <c r="O6527" s="126" t="s">
        <v>65</v>
      </c>
      <c r="P6527" s="127" t="s">
        <v>12224</v>
      </c>
      <c r="Q6527" s="126"/>
      <c r="R6527" s="126" t="s">
        <v>12218</v>
      </c>
      <c r="S6527" s="128" t="s">
        <v>12219</v>
      </c>
      <c r="T6527" s="133" t="s">
        <v>12225</v>
      </c>
      <c r="U6527" s="129"/>
      <c r="V6527" s="129"/>
      <c r="W6527" s="15">
        <f t="shared" si="191"/>
        <v>45711</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12025</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12218</v>
      </c>
      <c r="S6528" s="128" t="s">
        <v>12219</v>
      </c>
      <c r="T6528" s="127" t="s">
        <v>12226</v>
      </c>
      <c r="U6528" s="129"/>
      <c r="V6528" s="129"/>
      <c r="W6528" s="15">
        <f t="shared" si="191"/>
        <v>45711</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5885</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12218</v>
      </c>
      <c r="S6529" s="128" t="s">
        <v>12219</v>
      </c>
      <c r="T6529" s="147" t="s">
        <v>12221</v>
      </c>
      <c r="U6529" s="129"/>
      <c r="V6529" s="129"/>
      <c r="W6529" s="15">
        <f t="shared" si="191"/>
        <v>45711</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9879</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12218</v>
      </c>
      <c r="S6530" s="128" t="s">
        <v>12219</v>
      </c>
      <c r="T6530" s="147" t="s">
        <v>12221</v>
      </c>
      <c r="U6530" s="129"/>
      <c r="V6530" s="129"/>
      <c r="W6530" s="15">
        <f t="shared" si="191"/>
        <v>45711</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45711</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45711</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11157</v>
      </c>
      <c r="S6533" s="21" t="s">
        <v>11158</v>
      </c>
      <c r="T6533" s="21" t="s">
        <v>12227</v>
      </c>
      <c r="U6533" s="23"/>
      <c r="V6533" s="23"/>
      <c r="W6533" s="15">
        <f t="shared" si="191"/>
        <v>45711</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11157</v>
      </c>
      <c r="S6534" s="126" t="s">
        <v>11158</v>
      </c>
      <c r="T6534" s="21" t="s">
        <v>12227</v>
      </c>
      <c r="U6534" s="77"/>
      <c r="V6534" s="23"/>
      <c r="W6534" s="15">
        <f t="shared" si="191"/>
        <v>45711</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11157</v>
      </c>
      <c r="S6535" s="21" t="s">
        <v>11158</v>
      </c>
      <c r="T6535" s="21" t="s">
        <v>12227</v>
      </c>
      <c r="U6535" s="23"/>
      <c r="V6535" s="23"/>
      <c r="W6535" s="15">
        <f t="shared" si="191"/>
        <v>45711</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11158</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11157</v>
      </c>
      <c r="S6536" s="21" t="s">
        <v>11158</v>
      </c>
      <c r="T6536" s="21" t="s">
        <v>12227</v>
      </c>
      <c r="U6536" s="23"/>
      <c r="V6536" s="23"/>
      <c r="W6536" s="15">
        <f t="shared" si="191"/>
        <v>45711</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11157</v>
      </c>
      <c r="S6537" s="21" t="s">
        <v>11158</v>
      </c>
      <c r="T6537" s="21" t="s">
        <v>12227</v>
      </c>
      <c r="U6537" s="23"/>
      <c r="V6537" s="23"/>
      <c r="W6537" s="15">
        <f t="shared" si="191"/>
        <v>45711</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45711</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45711</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11157</v>
      </c>
      <c r="S6540" s="126" t="s">
        <v>11158</v>
      </c>
      <c r="T6540" s="27" t="s">
        <v>10941</v>
      </c>
      <c r="U6540" s="23"/>
      <c r="V6540" s="23"/>
      <c r="W6540" s="15">
        <f t="shared" si="191"/>
        <v>45711</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11157</v>
      </c>
      <c r="S6541" s="126" t="s">
        <v>11158</v>
      </c>
      <c r="T6541" s="27" t="s">
        <v>10941</v>
      </c>
      <c r="U6541" s="77"/>
      <c r="V6541" s="23"/>
      <c r="W6541" s="15">
        <f t="shared" si="191"/>
        <v>45711</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11157</v>
      </c>
      <c r="S6542" s="126" t="s">
        <v>11158</v>
      </c>
      <c r="T6542" s="27" t="s">
        <v>10941</v>
      </c>
      <c r="U6542" s="23"/>
      <c r="V6542" s="23"/>
      <c r="W6542" s="15">
        <f t="shared" si="191"/>
        <v>45711</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11157</v>
      </c>
      <c r="S6543" s="126" t="s">
        <v>11158</v>
      </c>
      <c r="T6543" s="27" t="s">
        <v>10941</v>
      </c>
      <c r="U6543" s="23"/>
      <c r="V6543" s="23"/>
      <c r="W6543" s="15">
        <f t="shared" si="191"/>
        <v>45711</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45711</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45711</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11157</v>
      </c>
      <c r="S6546" s="126" t="s">
        <v>11158</v>
      </c>
      <c r="T6546" s="27" t="s">
        <v>10942</v>
      </c>
      <c r="U6546" s="23"/>
      <c r="V6546" s="23"/>
      <c r="W6546" s="15">
        <f t="shared" si="191"/>
        <v>45711</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11157</v>
      </c>
      <c r="S6547" s="126" t="s">
        <v>11158</v>
      </c>
      <c r="T6547" s="27" t="s">
        <v>10942</v>
      </c>
      <c r="U6547" s="77"/>
      <c r="V6547" s="23"/>
      <c r="W6547" s="15">
        <f t="shared" si="191"/>
        <v>45711</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11157</v>
      </c>
      <c r="S6548" s="126" t="s">
        <v>11158</v>
      </c>
      <c r="T6548" s="27" t="s">
        <v>10942</v>
      </c>
      <c r="U6548" s="23"/>
      <c r="V6548" s="23"/>
      <c r="W6548" s="15">
        <f t="shared" si="191"/>
        <v>45711</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11157</v>
      </c>
      <c r="S6549" s="126" t="s">
        <v>11158</v>
      </c>
      <c r="T6549" s="27" t="s">
        <v>10942</v>
      </c>
      <c r="U6549" s="23"/>
      <c r="V6549" s="23"/>
      <c r="W6549" s="15">
        <f t="shared" si="191"/>
        <v>45711</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45711</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45711</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11157</v>
      </c>
      <c r="S6552" s="126" t="s">
        <v>11158</v>
      </c>
      <c r="T6552" s="21" t="s">
        <v>12228</v>
      </c>
      <c r="U6552" s="23"/>
      <c r="V6552" s="23"/>
      <c r="W6552" s="15">
        <f t="shared" si="191"/>
        <v>45711</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11157</v>
      </c>
      <c r="S6553" s="126" t="s">
        <v>11158</v>
      </c>
      <c r="T6553" s="21" t="s">
        <v>12228</v>
      </c>
      <c r="U6553" s="77"/>
      <c r="V6553" s="23"/>
      <c r="W6553" s="15">
        <f t="shared" si="191"/>
        <v>45711</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11157</v>
      </c>
      <c r="S6554" s="126" t="s">
        <v>11158</v>
      </c>
      <c r="T6554" s="21" t="s">
        <v>12228</v>
      </c>
      <c r="U6554" s="23"/>
      <c r="V6554" s="23"/>
      <c r="W6554" s="15">
        <f t="shared" si="191"/>
        <v>45711</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11157</v>
      </c>
      <c r="S6555" s="126" t="s">
        <v>11158</v>
      </c>
      <c r="T6555" s="21" t="s">
        <v>12228</v>
      </c>
      <c r="U6555" s="23"/>
      <c r="V6555" s="23"/>
      <c r="W6555" s="15">
        <f t="shared" si="191"/>
        <v>45711</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45711</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45711</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11157</v>
      </c>
      <c r="S6558" s="126" t="s">
        <v>11158</v>
      </c>
      <c r="T6558" s="21" t="s">
        <v>10944</v>
      </c>
      <c r="U6558" s="23"/>
      <c r="V6558" s="23"/>
      <c r="W6558" s="15">
        <f t="shared" si="191"/>
        <v>45711</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11157</v>
      </c>
      <c r="S6559" s="126" t="s">
        <v>11158</v>
      </c>
      <c r="T6559" s="21" t="s">
        <v>10944</v>
      </c>
      <c r="U6559" s="77"/>
      <c r="V6559" s="23"/>
      <c r="W6559" s="15">
        <f t="shared" si="191"/>
        <v>45711</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11157</v>
      </c>
      <c r="S6560" s="126" t="s">
        <v>11158</v>
      </c>
      <c r="T6560" s="21" t="s">
        <v>10944</v>
      </c>
      <c r="U6560" s="23"/>
      <c r="V6560" s="23"/>
      <c r="W6560" s="15">
        <f t="shared" si="191"/>
        <v>45711</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11157</v>
      </c>
      <c r="S6561" s="126" t="s">
        <v>11158</v>
      </c>
      <c r="T6561" s="21" t="s">
        <v>10944</v>
      </c>
      <c r="U6561" s="23"/>
      <c r="V6561" s="23"/>
      <c r="W6561" s="15">
        <f t="shared" si="191"/>
        <v>45711</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11157</v>
      </c>
      <c r="S6562" s="126" t="s">
        <v>11158</v>
      </c>
      <c r="T6562" s="21" t="s">
        <v>10944</v>
      </c>
      <c r="U6562" s="23"/>
      <c r="V6562" s="23"/>
      <c r="W6562" s="15">
        <f t="shared" si="191"/>
        <v>45711</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45711</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45711</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11158</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11157</v>
      </c>
      <c r="S6565" s="126" t="s">
        <v>11158</v>
      </c>
      <c r="T6565" s="21" t="s">
        <v>12229</v>
      </c>
      <c r="U6565" s="23"/>
      <c r="V6565" s="23"/>
      <c r="W6565" s="15">
        <f t="shared" si="191"/>
        <v>45711</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11157</v>
      </c>
      <c r="S6566" s="126" t="s">
        <v>11158</v>
      </c>
      <c r="T6566" s="21" t="s">
        <v>12229</v>
      </c>
      <c r="U6566" s="77"/>
      <c r="V6566" s="23"/>
      <c r="W6566" s="15">
        <f t="shared" si="191"/>
        <v>45711</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7135</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11157</v>
      </c>
      <c r="S6567" s="126" t="s">
        <v>11158</v>
      </c>
      <c r="T6567" s="21" t="s">
        <v>12229</v>
      </c>
      <c r="U6567" s="23"/>
      <c r="V6567" s="23"/>
      <c r="W6567" s="15">
        <f t="shared" si="191"/>
        <v>45711</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45711</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45711</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12230</v>
      </c>
      <c r="S6570" s="21" t="s">
        <v>12231</v>
      </c>
      <c r="T6570" s="27" t="s">
        <v>12232</v>
      </c>
      <c r="U6570" s="23"/>
      <c r="V6570" s="23"/>
      <c r="W6570" s="15">
        <f t="shared" si="191"/>
        <v>45711</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12230</v>
      </c>
      <c r="S6571" s="21" t="s">
        <v>12231</v>
      </c>
      <c r="T6571" s="144" t="s">
        <v>12232</v>
      </c>
      <c r="U6571" s="77"/>
      <c r="V6571" s="23"/>
      <c r="W6571" s="15">
        <f t="shared" si="191"/>
        <v>45711</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12230</v>
      </c>
      <c r="S6572" s="21" t="s">
        <v>12231</v>
      </c>
      <c r="T6572" s="144" t="s">
        <v>12232</v>
      </c>
      <c r="U6572" s="23"/>
      <c r="V6572" s="23"/>
      <c r="W6572" s="15">
        <f t="shared" si="191"/>
        <v>45711</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12233</v>
      </c>
      <c r="D6573" s="27" t="s">
        <v>141</v>
      </c>
      <c r="E6573" s="21" t="s">
        <v>2567</v>
      </c>
      <c r="F6573" s="21"/>
      <c r="G6573" s="21"/>
      <c r="H6573" s="21" t="s">
        <v>2603</v>
      </c>
      <c r="I6573" s="21"/>
      <c r="J6573" s="21"/>
      <c r="K6573" s="21"/>
      <c r="L6573" s="21"/>
      <c r="M6573" s="21"/>
      <c r="N6573" s="21"/>
      <c r="O6573" s="21"/>
      <c r="P6573" s="21"/>
      <c r="Q6573" s="21"/>
      <c r="R6573" s="21" t="s">
        <v>12230</v>
      </c>
      <c r="S6573" s="21" t="s">
        <v>12231</v>
      </c>
      <c r="T6573" s="27" t="s">
        <v>12234</v>
      </c>
      <c r="U6573" s="23"/>
      <c r="V6573" s="23"/>
      <c r="W6573" s="15">
        <f t="shared" si="191"/>
        <v>45711</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12231</v>
      </c>
      <c r="D6574" s="21" t="s">
        <v>250</v>
      </c>
      <c r="E6574" s="21" t="s">
        <v>12235</v>
      </c>
      <c r="F6574" s="21"/>
      <c r="G6574" s="21"/>
      <c r="H6574" s="21" t="s">
        <v>12236</v>
      </c>
      <c r="I6574" s="21" t="s">
        <v>12237</v>
      </c>
      <c r="J6574" s="21"/>
      <c r="K6574" s="21"/>
      <c r="L6574" s="21"/>
      <c r="M6574" s="21"/>
      <c r="N6574" s="21" t="s">
        <v>12238</v>
      </c>
      <c r="O6574" s="21" t="s">
        <v>916</v>
      </c>
      <c r="P6574" s="21" t="s">
        <v>12239</v>
      </c>
      <c r="Q6574" s="21"/>
      <c r="R6574" s="21" t="s">
        <v>12230</v>
      </c>
      <c r="S6574" s="21" t="s">
        <v>12231</v>
      </c>
      <c r="T6574" s="27" t="s">
        <v>12240</v>
      </c>
      <c r="U6574" s="23"/>
      <c r="V6574" s="23"/>
      <c r="W6574" s="15">
        <f t="shared" si="191"/>
        <v>45711</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12241</v>
      </c>
      <c r="D6575" s="21" t="s">
        <v>47</v>
      </c>
      <c r="E6575" s="21" t="s">
        <v>921</v>
      </c>
      <c r="F6575" s="21"/>
      <c r="G6575" s="21"/>
      <c r="H6575" s="21" t="s">
        <v>12242</v>
      </c>
      <c r="I6575" s="21"/>
      <c r="J6575" s="21" t="s">
        <v>214</v>
      </c>
      <c r="K6575" s="21">
        <v>7.0</v>
      </c>
      <c r="L6575" s="21" t="s">
        <v>215</v>
      </c>
      <c r="M6575" s="21"/>
      <c r="N6575" s="21" t="s">
        <v>2901</v>
      </c>
      <c r="O6575" s="21"/>
      <c r="P6575" s="21"/>
      <c r="Q6575" s="21"/>
      <c r="R6575" s="21" t="s">
        <v>12230</v>
      </c>
      <c r="S6575" s="21" t="s">
        <v>12231</v>
      </c>
      <c r="T6575" s="27" t="s">
        <v>12243</v>
      </c>
      <c r="U6575" s="23"/>
      <c r="V6575" s="23"/>
      <c r="W6575" s="15">
        <f t="shared" si="191"/>
        <v>45711</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12244</v>
      </c>
      <c r="D6576" s="21" t="s">
        <v>47</v>
      </c>
      <c r="E6576" s="21" t="s">
        <v>12245</v>
      </c>
      <c r="F6576" s="21"/>
      <c r="G6576" s="21"/>
      <c r="H6576" s="21" t="s">
        <v>12246</v>
      </c>
      <c r="I6576" s="21" t="s">
        <v>12247</v>
      </c>
      <c r="J6576" s="21" t="s">
        <v>12248</v>
      </c>
      <c r="K6576" s="21">
        <v>3.0</v>
      </c>
      <c r="L6576" s="21" t="s">
        <v>76</v>
      </c>
      <c r="M6576" s="21"/>
      <c r="N6576" s="21" t="s">
        <v>12249</v>
      </c>
      <c r="O6576" s="21"/>
      <c r="P6576" s="21"/>
      <c r="Q6576" s="21"/>
      <c r="R6576" s="21" t="s">
        <v>12230</v>
      </c>
      <c r="S6576" s="21" t="s">
        <v>12231</v>
      </c>
      <c r="T6576" s="27" t="s">
        <v>12250</v>
      </c>
      <c r="U6576" s="23"/>
      <c r="V6576" s="23"/>
      <c r="W6576" s="15">
        <f t="shared" si="191"/>
        <v>45711</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12230</v>
      </c>
      <c r="S6577" s="21" t="s">
        <v>12231</v>
      </c>
      <c r="T6577" s="144" t="s">
        <v>12232</v>
      </c>
      <c r="U6577" s="23"/>
      <c r="V6577" s="23"/>
      <c r="W6577" s="15">
        <f t="shared" si="191"/>
        <v>45711</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12230</v>
      </c>
      <c r="S6578" s="21" t="s">
        <v>12231</v>
      </c>
      <c r="T6578" s="144" t="s">
        <v>12232</v>
      </c>
      <c r="U6578" s="23"/>
      <c r="V6578" s="23"/>
      <c r="W6578" s="15">
        <f t="shared" si="191"/>
        <v>45711</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12230</v>
      </c>
      <c r="S6579" s="21" t="s">
        <v>12231</v>
      </c>
      <c r="T6579" s="144" t="s">
        <v>12232</v>
      </c>
      <c r="U6579" s="23"/>
      <c r="V6579" s="23"/>
      <c r="W6579" s="15">
        <f t="shared" si="191"/>
        <v>45711</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45711</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45711</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12251</v>
      </c>
      <c r="D6582" s="21" t="s">
        <v>250</v>
      </c>
      <c r="E6582" s="21" t="s">
        <v>12252</v>
      </c>
      <c r="F6582" s="21"/>
      <c r="G6582" s="21"/>
      <c r="H6582" s="21" t="s">
        <v>12253</v>
      </c>
      <c r="I6582" s="21"/>
      <c r="J6582" s="21"/>
      <c r="K6582" s="21"/>
      <c r="L6582" s="21"/>
      <c r="M6582" s="21"/>
      <c r="N6582" s="21" t="s">
        <v>12254</v>
      </c>
      <c r="O6582" s="21"/>
      <c r="P6582" s="21"/>
      <c r="Q6582" s="21"/>
      <c r="R6582" s="21" t="s">
        <v>12230</v>
      </c>
      <c r="S6582" s="21" t="s">
        <v>12231</v>
      </c>
      <c r="T6582" s="43" t="s">
        <v>12255</v>
      </c>
      <c r="U6582" s="23"/>
      <c r="V6582" s="23"/>
      <c r="W6582" s="15">
        <f t="shared" si="191"/>
        <v>45711</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12256</v>
      </c>
      <c r="D6583" s="21" t="s">
        <v>183</v>
      </c>
      <c r="E6583" s="21" t="s">
        <v>12257</v>
      </c>
      <c r="F6583" s="21"/>
      <c r="G6583" s="21"/>
      <c r="H6583" s="21" t="s">
        <v>12258</v>
      </c>
      <c r="I6583" s="21"/>
      <c r="J6583" s="21" t="s">
        <v>360</v>
      </c>
      <c r="K6583" s="21">
        <v>3.0</v>
      </c>
      <c r="L6583" s="21" t="s">
        <v>76</v>
      </c>
      <c r="M6583" s="21"/>
      <c r="N6583" s="21" t="s">
        <v>12259</v>
      </c>
      <c r="O6583" s="21"/>
      <c r="P6583" s="21"/>
      <c r="Q6583" s="21"/>
      <c r="R6583" s="21" t="s">
        <v>12230</v>
      </c>
      <c r="S6583" s="21" t="s">
        <v>12231</v>
      </c>
      <c r="T6583" s="43" t="s">
        <v>12260</v>
      </c>
      <c r="U6583" s="23"/>
      <c r="V6583" s="23"/>
      <c r="W6583" s="15">
        <f t="shared" si="191"/>
        <v>45711</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12261</v>
      </c>
      <c r="D6584" s="21" t="s">
        <v>183</v>
      </c>
      <c r="E6584" s="21" t="s">
        <v>12262</v>
      </c>
      <c r="F6584" s="21"/>
      <c r="G6584" s="21"/>
      <c r="H6584" s="21" t="s">
        <v>12263</v>
      </c>
      <c r="I6584" s="21"/>
      <c r="J6584" s="21" t="s">
        <v>360</v>
      </c>
      <c r="K6584" s="21">
        <v>3.0</v>
      </c>
      <c r="L6584" s="21" t="s">
        <v>76</v>
      </c>
      <c r="M6584" s="21"/>
      <c r="N6584" s="21" t="s">
        <v>12259</v>
      </c>
      <c r="O6584" s="21"/>
      <c r="P6584" s="21"/>
      <c r="Q6584" s="21"/>
      <c r="R6584" s="21" t="s">
        <v>12230</v>
      </c>
      <c r="S6584" s="21" t="s">
        <v>12231</v>
      </c>
      <c r="T6584" s="27" t="s">
        <v>12264</v>
      </c>
      <c r="U6584" s="23"/>
      <c r="V6584" s="23"/>
      <c r="W6584" s="15">
        <f t="shared" si="191"/>
        <v>45711</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12265</v>
      </c>
      <c r="D6585" s="21" t="s">
        <v>47</v>
      </c>
      <c r="E6585" s="21" t="s">
        <v>12266</v>
      </c>
      <c r="F6585" s="21"/>
      <c r="G6585" s="21"/>
      <c r="H6585" s="21" t="s">
        <v>12267</v>
      </c>
      <c r="I6585" s="21"/>
      <c r="J6585" s="21" t="s">
        <v>214</v>
      </c>
      <c r="K6585" s="21">
        <v>7.0</v>
      </c>
      <c r="L6585" s="21" t="s">
        <v>215</v>
      </c>
      <c r="M6585" s="21"/>
      <c r="N6585" s="21" t="s">
        <v>2901</v>
      </c>
      <c r="O6585" s="21"/>
      <c r="P6585" s="21"/>
      <c r="Q6585" s="21"/>
      <c r="R6585" s="21" t="s">
        <v>12230</v>
      </c>
      <c r="S6585" s="21" t="s">
        <v>12231</v>
      </c>
      <c r="T6585" s="27" t="s">
        <v>12268</v>
      </c>
      <c r="U6585" s="23"/>
      <c r="V6585" s="23"/>
      <c r="W6585" s="15">
        <f t="shared" si="191"/>
        <v>45711</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12269</v>
      </c>
      <c r="D6586" s="21" t="s">
        <v>47</v>
      </c>
      <c r="E6586" s="21" t="s">
        <v>12270</v>
      </c>
      <c r="F6586" s="21" t="s">
        <v>1850</v>
      </c>
      <c r="G6586" s="21"/>
      <c r="H6586" s="21" t="s">
        <v>12271</v>
      </c>
      <c r="I6586" s="21" t="s">
        <v>12272</v>
      </c>
      <c r="J6586" s="21" t="s">
        <v>12248</v>
      </c>
      <c r="K6586" s="21">
        <v>3.0</v>
      </c>
      <c r="L6586" s="21" t="s">
        <v>76</v>
      </c>
      <c r="M6586" s="21"/>
      <c r="N6586" s="21" t="s">
        <v>12249</v>
      </c>
      <c r="O6586" s="21"/>
      <c r="P6586" s="21"/>
      <c r="Q6586" s="21"/>
      <c r="R6586" s="21" t="s">
        <v>12230</v>
      </c>
      <c r="S6586" s="21" t="s">
        <v>12231</v>
      </c>
      <c r="T6586" s="27" t="s">
        <v>12273</v>
      </c>
      <c r="U6586" s="23"/>
      <c r="V6586" s="23"/>
      <c r="W6586" s="15">
        <f t="shared" si="191"/>
        <v>45711</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12274</v>
      </c>
      <c r="D6587" s="21" t="s">
        <v>47</v>
      </c>
      <c r="E6587" s="21" t="s">
        <v>12275</v>
      </c>
      <c r="F6587" s="21" t="s">
        <v>1850</v>
      </c>
      <c r="G6587" s="21"/>
      <c r="H6587" s="21" t="s">
        <v>12276</v>
      </c>
      <c r="I6587" s="21"/>
      <c r="J6587" s="21" t="s">
        <v>12248</v>
      </c>
      <c r="K6587" s="21">
        <v>3.0</v>
      </c>
      <c r="L6587" s="21" t="s">
        <v>76</v>
      </c>
      <c r="M6587" s="21"/>
      <c r="N6587" s="21" t="s">
        <v>12277</v>
      </c>
      <c r="O6587" s="21"/>
      <c r="P6587" s="21"/>
      <c r="Q6587" s="21"/>
      <c r="R6587" s="21" t="s">
        <v>12230</v>
      </c>
      <c r="S6587" s="21" t="s">
        <v>12231</v>
      </c>
      <c r="T6587" s="27" t="s">
        <v>12278</v>
      </c>
      <c r="U6587" s="23"/>
      <c r="V6587" s="23"/>
      <c r="W6587" s="15">
        <f t="shared" si="191"/>
        <v>45711</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45711</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45711</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12279</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45711</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12280</v>
      </c>
      <c r="D6591" s="21" t="s">
        <v>47</v>
      </c>
      <c r="E6591" s="21" t="s">
        <v>12281</v>
      </c>
      <c r="F6591" s="21"/>
      <c r="G6591" s="21"/>
      <c r="H6591" s="21" t="s">
        <v>12282</v>
      </c>
      <c r="I6591" s="21"/>
      <c r="J6591" s="21"/>
      <c r="K6591" s="21"/>
      <c r="L6591" s="21"/>
      <c r="M6591" s="21"/>
      <c r="N6591" s="21" t="s">
        <v>12283</v>
      </c>
      <c r="O6591" s="27" t="s">
        <v>65</v>
      </c>
      <c r="P6591" s="27" t="s">
        <v>12284</v>
      </c>
      <c r="Q6591" s="21"/>
      <c r="R6591" s="21" t="s">
        <v>12230</v>
      </c>
      <c r="S6591" s="21" t="s">
        <v>12231</v>
      </c>
      <c r="T6591" s="22" t="s">
        <v>12285</v>
      </c>
      <c r="U6591" s="23"/>
      <c r="V6591" s="23"/>
      <c r="W6591" s="15">
        <f t="shared" si="191"/>
        <v>45711</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12286</v>
      </c>
      <c r="D6592" s="21" t="s">
        <v>29</v>
      </c>
      <c r="E6592" s="21" t="s">
        <v>12287</v>
      </c>
      <c r="F6592" s="21"/>
      <c r="G6592" s="21"/>
      <c r="H6592" s="21" t="s">
        <v>12288</v>
      </c>
      <c r="I6592" s="21"/>
      <c r="J6592" s="21"/>
      <c r="K6592" s="21"/>
      <c r="L6592" s="21"/>
      <c r="M6592" s="21"/>
      <c r="N6592" s="21" t="s">
        <v>12289</v>
      </c>
      <c r="O6592" s="21"/>
      <c r="P6592" s="21"/>
      <c r="Q6592" s="21"/>
      <c r="R6592" s="21" t="s">
        <v>12230</v>
      </c>
      <c r="S6592" s="21" t="s">
        <v>12231</v>
      </c>
      <c r="T6592" s="22" t="s">
        <v>12290</v>
      </c>
      <c r="U6592" s="23"/>
      <c r="V6592" s="23"/>
      <c r="W6592" s="15">
        <f t="shared" si="191"/>
        <v>45711</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12291</v>
      </c>
      <c r="D6593" s="21" t="s">
        <v>47</v>
      </c>
      <c r="E6593" s="21" t="s">
        <v>12292</v>
      </c>
      <c r="F6593" s="21"/>
      <c r="G6593" s="21"/>
      <c r="H6593" s="21" t="s">
        <v>12293</v>
      </c>
      <c r="I6593" s="21" t="s">
        <v>12294</v>
      </c>
      <c r="J6593" s="21" t="s">
        <v>1634</v>
      </c>
      <c r="K6593" s="21">
        <v>1.0</v>
      </c>
      <c r="L6593" s="21" t="s">
        <v>35</v>
      </c>
      <c r="M6593" s="21"/>
      <c r="N6593" s="21" t="s">
        <v>3442</v>
      </c>
      <c r="O6593" s="21"/>
      <c r="P6593" s="21"/>
      <c r="Q6593" s="21"/>
      <c r="R6593" s="21" t="s">
        <v>12230</v>
      </c>
      <c r="S6593" s="21" t="s">
        <v>12231</v>
      </c>
      <c r="T6593" s="21" t="s">
        <v>12295</v>
      </c>
      <c r="U6593" s="23"/>
      <c r="V6593" s="23"/>
      <c r="W6593" s="15">
        <f t="shared" si="191"/>
        <v>45711</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12296</v>
      </c>
      <c r="D6594" s="21" t="s">
        <v>401</v>
      </c>
      <c r="E6594" s="21" t="s">
        <v>12297</v>
      </c>
      <c r="F6594" s="21"/>
      <c r="G6594" s="21"/>
      <c r="H6594" s="21" t="s">
        <v>12298</v>
      </c>
      <c r="I6594" s="21"/>
      <c r="J6594" s="21" t="s">
        <v>1145</v>
      </c>
      <c r="K6594" s="21">
        <v>1.0</v>
      </c>
      <c r="L6594" s="21" t="s">
        <v>35</v>
      </c>
      <c r="M6594" s="21"/>
      <c r="N6594" s="21" t="s">
        <v>12299</v>
      </c>
      <c r="O6594" s="21"/>
      <c r="P6594" s="21"/>
      <c r="Q6594" s="21"/>
      <c r="R6594" s="21" t="s">
        <v>12230</v>
      </c>
      <c r="S6594" s="21" t="s">
        <v>12231</v>
      </c>
      <c r="T6594" s="21" t="s">
        <v>12300</v>
      </c>
      <c r="U6594" s="23"/>
      <c r="V6594" s="23"/>
      <c r="W6594" s="15">
        <f t="shared" si="191"/>
        <v>45711</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45711</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12301</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45711</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12302</v>
      </c>
      <c r="D6597" s="21" t="s">
        <v>47</v>
      </c>
      <c r="E6597" s="21" t="s">
        <v>12303</v>
      </c>
      <c r="F6597" s="21"/>
      <c r="G6597" s="21"/>
      <c r="H6597" s="21" t="s">
        <v>12304</v>
      </c>
      <c r="I6597" s="21"/>
      <c r="J6597" s="21"/>
      <c r="K6597" s="21"/>
      <c r="L6597" s="21"/>
      <c r="M6597" s="21"/>
      <c r="N6597" s="21" t="s">
        <v>12305</v>
      </c>
      <c r="O6597" s="21" t="s">
        <v>1153</v>
      </c>
      <c r="P6597" s="21" t="s">
        <v>12306</v>
      </c>
      <c r="Q6597" s="21"/>
      <c r="R6597" s="21" t="s">
        <v>12230</v>
      </c>
      <c r="S6597" s="21" t="s">
        <v>12231</v>
      </c>
      <c r="T6597" s="21" t="s">
        <v>12307</v>
      </c>
      <c r="U6597" s="23"/>
      <c r="V6597" s="23"/>
      <c r="W6597" s="15">
        <f t="shared" si="191"/>
        <v>45711</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12308</v>
      </c>
      <c r="D6598" s="21" t="s">
        <v>47</v>
      </c>
      <c r="E6598" s="21" t="s">
        <v>2073</v>
      </c>
      <c r="F6598" s="21"/>
      <c r="G6598" s="21"/>
      <c r="H6598" s="21" t="s">
        <v>12309</v>
      </c>
      <c r="I6598" s="21"/>
      <c r="J6598" s="21" t="s">
        <v>580</v>
      </c>
      <c r="K6598" s="21">
        <v>1.0</v>
      </c>
      <c r="L6598" s="21" t="s">
        <v>35</v>
      </c>
      <c r="M6598" s="21"/>
      <c r="N6598" s="21" t="s">
        <v>12310</v>
      </c>
      <c r="O6598" s="21"/>
      <c r="P6598" s="21"/>
      <c r="Q6598" s="21"/>
      <c r="R6598" s="21" t="s">
        <v>12230</v>
      </c>
      <c r="S6598" s="21" t="s">
        <v>12231</v>
      </c>
      <c r="T6598" s="21" t="s">
        <v>12311</v>
      </c>
      <c r="U6598" s="23"/>
      <c r="V6598" s="23"/>
      <c r="W6598" s="15">
        <f t="shared" si="191"/>
        <v>45711</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12291</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12230</v>
      </c>
      <c r="S6599" s="21" t="s">
        <v>12231</v>
      </c>
      <c r="T6599" s="21" t="s">
        <v>12312</v>
      </c>
      <c r="U6599" s="23"/>
      <c r="V6599" s="23"/>
      <c r="W6599" s="15">
        <f t="shared" si="191"/>
        <v>45711</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12296</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12230</v>
      </c>
      <c r="S6600" s="21" t="s">
        <v>12231</v>
      </c>
      <c r="T6600" s="21" t="s">
        <v>12312</v>
      </c>
      <c r="U6600" s="23"/>
      <c r="V6600" s="23"/>
      <c r="W6600" s="15">
        <f t="shared" si="191"/>
        <v>45711</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45711</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12313</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45711</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12314</v>
      </c>
      <c r="D6603" s="21" t="s">
        <v>47</v>
      </c>
      <c r="E6603" s="21" t="s">
        <v>12315</v>
      </c>
      <c r="F6603" s="21"/>
      <c r="G6603" s="21"/>
      <c r="H6603" s="21" t="s">
        <v>12316</v>
      </c>
      <c r="I6603" s="21" t="s">
        <v>12317</v>
      </c>
      <c r="J6603" s="21"/>
      <c r="K6603" s="21"/>
      <c r="L6603" s="21"/>
      <c r="M6603" s="21"/>
      <c r="N6603" s="21" t="s">
        <v>12318</v>
      </c>
      <c r="O6603" s="21" t="s">
        <v>1153</v>
      </c>
      <c r="P6603" s="21" t="s">
        <v>12319</v>
      </c>
      <c r="Q6603" s="21"/>
      <c r="R6603" s="21" t="s">
        <v>12230</v>
      </c>
      <c r="S6603" s="21" t="s">
        <v>12231</v>
      </c>
      <c r="T6603" s="21" t="s">
        <v>12320</v>
      </c>
      <c r="U6603" s="23"/>
      <c r="V6603" s="23"/>
      <c r="W6603" s="15">
        <f t="shared" si="191"/>
        <v>45711</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12321</v>
      </c>
      <c r="D6604" s="21" t="s">
        <v>183</v>
      </c>
      <c r="E6604" s="21" t="s">
        <v>12322</v>
      </c>
      <c r="F6604" s="21"/>
      <c r="G6604" s="21"/>
      <c r="H6604" s="21" t="s">
        <v>12323</v>
      </c>
      <c r="I6604" s="21" t="s">
        <v>12324</v>
      </c>
      <c r="J6604" s="21" t="s">
        <v>1294</v>
      </c>
      <c r="K6604" s="21">
        <v>3.0</v>
      </c>
      <c r="L6604" s="21" t="s">
        <v>76</v>
      </c>
      <c r="M6604" s="21"/>
      <c r="N6604" s="21" t="s">
        <v>12325</v>
      </c>
      <c r="O6604" s="21"/>
      <c r="P6604" s="21"/>
      <c r="Q6604" s="21"/>
      <c r="R6604" s="21" t="s">
        <v>12230</v>
      </c>
      <c r="S6604" s="21" t="s">
        <v>12231</v>
      </c>
      <c r="T6604" s="21" t="s">
        <v>12326</v>
      </c>
      <c r="U6604" s="23"/>
      <c r="V6604" s="23"/>
      <c r="W6604" s="15">
        <f t="shared" si="191"/>
        <v>45711</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12291</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12230</v>
      </c>
      <c r="S6605" s="21" t="s">
        <v>12231</v>
      </c>
      <c r="T6605" s="21" t="s">
        <v>12312</v>
      </c>
      <c r="U6605" s="23"/>
      <c r="V6605" s="23"/>
      <c r="W6605" s="15">
        <f t="shared" si="191"/>
        <v>45711</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12296</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12230</v>
      </c>
      <c r="S6606" s="21" t="s">
        <v>12231</v>
      </c>
      <c r="T6606" s="21" t="s">
        <v>12312</v>
      </c>
      <c r="U6606" s="23"/>
      <c r="V6606" s="23"/>
      <c r="W6606" s="15">
        <f t="shared" si="191"/>
        <v>45711</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45711</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45711</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12327</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45711</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12328</v>
      </c>
      <c r="D6610" s="21" t="s">
        <v>47</v>
      </c>
      <c r="E6610" s="21" t="s">
        <v>12329</v>
      </c>
      <c r="F6610" s="21"/>
      <c r="G6610" s="21"/>
      <c r="H6610" s="21" t="s">
        <v>12330</v>
      </c>
      <c r="I6610" s="21" t="s">
        <v>12331</v>
      </c>
      <c r="J6610" s="21"/>
      <c r="K6610" s="21"/>
      <c r="L6610" s="21"/>
      <c r="M6610" s="21"/>
      <c r="N6610" s="21" t="s">
        <v>12332</v>
      </c>
      <c r="O6610" s="21"/>
      <c r="P6610" s="21"/>
      <c r="Q6610" s="21" t="s">
        <v>12333</v>
      </c>
      <c r="R6610" s="21" t="s">
        <v>12230</v>
      </c>
      <c r="S6610" s="21" t="s">
        <v>12231</v>
      </c>
      <c r="T6610" s="22" t="s">
        <v>12334</v>
      </c>
      <c r="U6610" s="23"/>
      <c r="V6610" s="23"/>
      <c r="W6610" s="15">
        <f t="shared" si="191"/>
        <v>45711</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4875</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12335</v>
      </c>
      <c r="R6611" s="21" t="s">
        <v>12230</v>
      </c>
      <c r="S6611" s="21" t="s">
        <v>12231</v>
      </c>
      <c r="T6611" s="21" t="s">
        <v>12336</v>
      </c>
      <c r="U6611" s="23"/>
      <c r="V6611" s="23"/>
      <c r="W6611" s="15">
        <f t="shared" si="191"/>
        <v>45711</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45711</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12337</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45711</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12338</v>
      </c>
      <c r="D6614" s="21" t="s">
        <v>47</v>
      </c>
      <c r="E6614" s="21" t="s">
        <v>12339</v>
      </c>
      <c r="F6614" s="21"/>
      <c r="G6614" s="21"/>
      <c r="H6614" s="21" t="s">
        <v>12340</v>
      </c>
      <c r="I6614" s="21" t="s">
        <v>12341</v>
      </c>
      <c r="J6614" s="21"/>
      <c r="K6614" s="21"/>
      <c r="L6614" s="21"/>
      <c r="M6614" s="21"/>
      <c r="N6614" s="21" t="s">
        <v>12342</v>
      </c>
      <c r="O6614" s="21"/>
      <c r="P6614" s="21"/>
      <c r="Q6614" s="21"/>
      <c r="R6614" s="21" t="s">
        <v>12230</v>
      </c>
      <c r="S6614" s="21" t="s">
        <v>12231</v>
      </c>
      <c r="T6614" s="21" t="s">
        <v>12343</v>
      </c>
      <c r="U6614" s="23"/>
      <c r="V6614" s="23"/>
      <c r="W6614" s="15">
        <f t="shared" si="191"/>
        <v>45711</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45711</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12344</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45711</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12345</v>
      </c>
      <c r="D6617" s="21" t="s">
        <v>47</v>
      </c>
      <c r="E6617" s="27" t="s">
        <v>12346</v>
      </c>
      <c r="F6617" s="21"/>
      <c r="G6617" s="21"/>
      <c r="H6617" s="21" t="s">
        <v>12347</v>
      </c>
      <c r="I6617" s="21" t="s">
        <v>12348</v>
      </c>
      <c r="J6617" s="21"/>
      <c r="K6617" s="21"/>
      <c r="L6617" s="21"/>
      <c r="M6617" s="21"/>
      <c r="N6617" s="27" t="s">
        <v>12349</v>
      </c>
      <c r="O6617" s="21"/>
      <c r="P6617" s="21"/>
      <c r="Q6617" s="27" t="s">
        <v>12350</v>
      </c>
      <c r="R6617" s="21" t="s">
        <v>12230</v>
      </c>
      <c r="S6617" s="21" t="s">
        <v>12231</v>
      </c>
      <c r="T6617" s="27" t="s">
        <v>12351</v>
      </c>
      <c r="U6617" s="23"/>
      <c r="V6617" s="23"/>
      <c r="W6617" s="15">
        <f t="shared" si="191"/>
        <v>45711</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12230</v>
      </c>
      <c r="S6618" s="21" t="s">
        <v>12231</v>
      </c>
      <c r="T6618" s="21" t="s">
        <v>12336</v>
      </c>
      <c r="U6618" s="23"/>
      <c r="V6618" s="23"/>
      <c r="W6618" s="15">
        <f t="shared" si="191"/>
        <v>45711</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12352</v>
      </c>
      <c r="D6619" s="21" t="s">
        <v>47</v>
      </c>
      <c r="E6619" s="27" t="s">
        <v>12353</v>
      </c>
      <c r="F6619" s="21"/>
      <c r="G6619" s="21"/>
      <c r="H6619" s="21" t="s">
        <v>12354</v>
      </c>
      <c r="I6619" s="21" t="s">
        <v>12355</v>
      </c>
      <c r="J6619" s="21"/>
      <c r="K6619" s="21"/>
      <c r="L6619" s="21"/>
      <c r="M6619" s="21"/>
      <c r="N6619" s="27" t="s">
        <v>12356</v>
      </c>
      <c r="O6619" s="21"/>
      <c r="P6619" s="21"/>
      <c r="Q6619" s="27" t="s">
        <v>12357</v>
      </c>
      <c r="R6619" s="21" t="s">
        <v>12230</v>
      </c>
      <c r="S6619" s="21" t="s">
        <v>12231</v>
      </c>
      <c r="T6619" s="27" t="s">
        <v>12358</v>
      </c>
      <c r="U6619" s="23"/>
      <c r="V6619" s="23"/>
      <c r="W6619" s="15">
        <f t="shared" si="191"/>
        <v>45711</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45711</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12359</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45711</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12360</v>
      </c>
      <c r="D6622" s="21" t="s">
        <v>47</v>
      </c>
      <c r="E6622" s="21" t="s">
        <v>12361</v>
      </c>
      <c r="F6622" s="21"/>
      <c r="G6622" s="21"/>
      <c r="H6622" s="27" t="s">
        <v>12362</v>
      </c>
      <c r="I6622" s="21"/>
      <c r="J6622" s="21"/>
      <c r="K6622" s="21"/>
      <c r="L6622" s="21"/>
      <c r="M6622" s="21"/>
      <c r="N6622" s="27" t="s">
        <v>12363</v>
      </c>
      <c r="O6622" s="27" t="s">
        <v>12364</v>
      </c>
      <c r="P6622" s="27" t="s">
        <v>12365</v>
      </c>
      <c r="Q6622" s="21"/>
      <c r="R6622" s="21" t="s">
        <v>12230</v>
      </c>
      <c r="S6622" s="21" t="s">
        <v>12231</v>
      </c>
      <c r="T6622" s="27" t="s">
        <v>12366</v>
      </c>
      <c r="U6622" s="23"/>
      <c r="V6622" s="23"/>
      <c r="W6622" s="15">
        <f t="shared" si="191"/>
        <v>45711</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12367</v>
      </c>
      <c r="D6623" s="21" t="s">
        <v>47</v>
      </c>
      <c r="E6623" s="21" t="s">
        <v>921</v>
      </c>
      <c r="F6623" s="21"/>
      <c r="G6623" s="21"/>
      <c r="H6623" s="21" t="s">
        <v>12368</v>
      </c>
      <c r="I6623" s="21"/>
      <c r="J6623" s="21"/>
      <c r="K6623" s="21"/>
      <c r="L6623" s="21"/>
      <c r="M6623" s="21"/>
      <c r="N6623" s="21"/>
      <c r="O6623" s="21"/>
      <c r="P6623" s="21"/>
      <c r="Q6623" s="21"/>
      <c r="R6623" s="21" t="s">
        <v>12230</v>
      </c>
      <c r="S6623" s="21" t="s">
        <v>12231</v>
      </c>
      <c r="T6623" s="21" t="s">
        <v>12369</v>
      </c>
      <c r="U6623" s="23"/>
      <c r="V6623" s="23"/>
      <c r="W6623" s="15">
        <f t="shared" si="191"/>
        <v>45711</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12370</v>
      </c>
      <c r="D6624" s="27" t="s">
        <v>47</v>
      </c>
      <c r="E6624" s="21" t="s">
        <v>12371</v>
      </c>
      <c r="F6624" s="21"/>
      <c r="G6624" s="21"/>
      <c r="H6624" s="27" t="s">
        <v>12372</v>
      </c>
      <c r="I6624" s="21"/>
      <c r="J6624" s="21" t="s">
        <v>5915</v>
      </c>
      <c r="K6624" s="21">
        <v>1.0</v>
      </c>
      <c r="L6624" s="21" t="s">
        <v>35</v>
      </c>
      <c r="M6624" s="21"/>
      <c r="N6624" s="21" t="s">
        <v>12373</v>
      </c>
      <c r="O6624" s="21"/>
      <c r="P6624" s="21"/>
      <c r="Q6624" s="21"/>
      <c r="R6624" s="21" t="s">
        <v>12230</v>
      </c>
      <c r="S6624" s="21" t="s">
        <v>12231</v>
      </c>
      <c r="T6624" s="21" t="s">
        <v>12374</v>
      </c>
      <c r="U6624" s="23"/>
      <c r="V6624" s="23"/>
      <c r="W6624" s="15">
        <f t="shared" si="191"/>
        <v>45711</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12230</v>
      </c>
      <c r="S6625" s="21" t="s">
        <v>12231</v>
      </c>
      <c r="T6625" s="21" t="s">
        <v>12336</v>
      </c>
      <c r="U6625" s="23"/>
      <c r="V6625" s="23"/>
      <c r="W6625" s="15">
        <f t="shared" si="191"/>
        <v>45711</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45711</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45711</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12230</v>
      </c>
      <c r="S6628" s="21" t="s">
        <v>12231</v>
      </c>
      <c r="T6628" s="21" t="s">
        <v>12375</v>
      </c>
      <c r="U6628" s="23"/>
      <c r="V6628" s="23"/>
      <c r="W6628" s="15">
        <f t="shared" si="191"/>
        <v>45711</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12230</v>
      </c>
      <c r="S6629" s="21" t="s">
        <v>12231</v>
      </c>
      <c r="T6629" s="21" t="s">
        <v>12375</v>
      </c>
      <c r="U6629" s="77"/>
      <c r="V6629" s="23"/>
      <c r="W6629" s="15">
        <f t="shared" si="191"/>
        <v>45711</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12230</v>
      </c>
      <c r="S6630" s="21" t="s">
        <v>12231</v>
      </c>
      <c r="T6630" s="21" t="s">
        <v>12375</v>
      </c>
      <c r="U6630" s="23"/>
      <c r="V6630" s="23"/>
      <c r="W6630" s="15">
        <f t="shared" si="191"/>
        <v>45711</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12233</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12230</v>
      </c>
      <c r="S6631" s="21" t="s">
        <v>12231</v>
      </c>
      <c r="T6631" s="21" t="s">
        <v>12375</v>
      </c>
      <c r="U6631" s="23"/>
      <c r="V6631" s="23"/>
      <c r="W6631" s="15">
        <f t="shared" si="191"/>
        <v>45711</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12231</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12230</v>
      </c>
      <c r="S6632" s="21" t="s">
        <v>12231</v>
      </c>
      <c r="T6632" s="21" t="s">
        <v>12375</v>
      </c>
      <c r="U6632" s="23"/>
      <c r="V6632" s="23"/>
      <c r="W6632" s="15">
        <f t="shared" si="191"/>
        <v>45711</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12230</v>
      </c>
      <c r="S6633" s="21" t="s">
        <v>12231</v>
      </c>
      <c r="T6633" s="21" t="s">
        <v>12375</v>
      </c>
      <c r="U6633" s="23"/>
      <c r="V6633" s="23"/>
      <c r="W6633" s="15">
        <f t="shared" si="191"/>
        <v>45711</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45711</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45711</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12230</v>
      </c>
      <c r="S6636" s="21" t="s">
        <v>12231</v>
      </c>
      <c r="T6636" s="21" t="s">
        <v>12376</v>
      </c>
      <c r="U6636" s="23"/>
      <c r="V6636" s="23"/>
      <c r="W6636" s="15">
        <f t="shared" si="191"/>
        <v>45711</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12230</v>
      </c>
      <c r="S6637" s="21" t="s">
        <v>12231</v>
      </c>
      <c r="T6637" s="21" t="s">
        <v>12376</v>
      </c>
      <c r="U6637" s="77"/>
      <c r="V6637" s="23"/>
      <c r="W6637" s="15">
        <f t="shared" si="191"/>
        <v>45711</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12230</v>
      </c>
      <c r="S6638" s="21" t="s">
        <v>12231</v>
      </c>
      <c r="T6638" s="21" t="s">
        <v>12376</v>
      </c>
      <c r="U6638" s="23"/>
      <c r="V6638" s="23"/>
      <c r="W6638" s="15">
        <f t="shared" si="191"/>
        <v>45711</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12230</v>
      </c>
      <c r="S6639" s="21" t="s">
        <v>12231</v>
      </c>
      <c r="T6639" s="21" t="s">
        <v>12376</v>
      </c>
      <c r="U6639" s="23"/>
      <c r="V6639" s="23"/>
      <c r="W6639" s="15">
        <f t="shared" si="191"/>
        <v>45711</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45711</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45711</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12230</v>
      </c>
      <c r="S6642" s="21" t="s">
        <v>12231</v>
      </c>
      <c r="T6642" s="21" t="s">
        <v>11155</v>
      </c>
      <c r="U6642" s="23"/>
      <c r="V6642" s="23"/>
      <c r="W6642" s="15">
        <f t="shared" si="191"/>
        <v>45711</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12230</v>
      </c>
      <c r="S6643" s="21" t="s">
        <v>12231</v>
      </c>
      <c r="T6643" s="21" t="s">
        <v>11155</v>
      </c>
      <c r="U6643" s="77"/>
      <c r="V6643" s="23"/>
      <c r="W6643" s="15">
        <f t="shared" si="191"/>
        <v>45711</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12230</v>
      </c>
      <c r="S6644" s="21" t="s">
        <v>12231</v>
      </c>
      <c r="T6644" s="21" t="s">
        <v>11155</v>
      </c>
      <c r="U6644" s="23"/>
      <c r="V6644" s="23"/>
      <c r="W6644" s="15">
        <f t="shared" si="191"/>
        <v>45711</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12230</v>
      </c>
      <c r="S6645" s="21" t="s">
        <v>12231</v>
      </c>
      <c r="T6645" s="21" t="s">
        <v>11155</v>
      </c>
      <c r="U6645" s="23"/>
      <c r="V6645" s="23"/>
      <c r="W6645" s="15">
        <f t="shared" si="191"/>
        <v>45711</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45711</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45711</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12230</v>
      </c>
      <c r="S6648" s="21" t="s">
        <v>12231</v>
      </c>
      <c r="T6648" s="21" t="s">
        <v>12228</v>
      </c>
      <c r="U6648" s="23"/>
      <c r="V6648" s="23"/>
      <c r="W6648" s="15">
        <f t="shared" si="191"/>
        <v>45711</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12377</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12230</v>
      </c>
      <c r="S6649" s="21" t="s">
        <v>12231</v>
      </c>
      <c r="T6649" s="21" t="s">
        <v>12228</v>
      </c>
      <c r="U6649" s="77"/>
      <c r="V6649" s="23"/>
      <c r="W6649" s="15">
        <f t="shared" si="191"/>
        <v>45711</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12378</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12230</v>
      </c>
      <c r="S6650" s="21" t="s">
        <v>12231</v>
      </c>
      <c r="T6650" s="21" t="s">
        <v>12228</v>
      </c>
      <c r="U6650" s="23"/>
      <c r="V6650" s="23"/>
      <c r="W6650" s="15">
        <f t="shared" si="191"/>
        <v>45711</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12379</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12230</v>
      </c>
      <c r="S6651" s="21" t="s">
        <v>12231</v>
      </c>
      <c r="T6651" s="21" t="s">
        <v>12228</v>
      </c>
      <c r="U6651" s="23"/>
      <c r="V6651" s="23"/>
      <c r="W6651" s="15">
        <f t="shared" si="191"/>
        <v>45711</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45711</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45711</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12230</v>
      </c>
      <c r="S6654" s="21" t="s">
        <v>12231</v>
      </c>
      <c r="T6654" s="21" t="s">
        <v>10944</v>
      </c>
      <c r="U6654" s="23"/>
      <c r="V6654" s="23"/>
      <c r="W6654" s="15">
        <f t="shared" si="191"/>
        <v>45711</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12230</v>
      </c>
      <c r="S6655" s="21" t="s">
        <v>12231</v>
      </c>
      <c r="T6655" s="21" t="s">
        <v>10944</v>
      </c>
      <c r="U6655" s="77"/>
      <c r="V6655" s="23"/>
      <c r="W6655" s="15">
        <f t="shared" si="191"/>
        <v>45711</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12230</v>
      </c>
      <c r="S6656" s="21" t="s">
        <v>12231</v>
      </c>
      <c r="T6656" s="21" t="s">
        <v>10944</v>
      </c>
      <c r="U6656" s="23"/>
      <c r="V6656" s="23"/>
      <c r="W6656" s="15">
        <f t="shared" si="191"/>
        <v>45711</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12230</v>
      </c>
      <c r="S6657" s="21" t="s">
        <v>12231</v>
      </c>
      <c r="T6657" s="21" t="s">
        <v>10944</v>
      </c>
      <c r="U6657" s="23"/>
      <c r="V6657" s="23"/>
      <c r="W6657" s="15">
        <f t="shared" si="191"/>
        <v>45711</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12230</v>
      </c>
      <c r="S6658" s="21" t="s">
        <v>12231</v>
      </c>
      <c r="T6658" s="21" t="s">
        <v>10944</v>
      </c>
      <c r="U6658" s="23"/>
      <c r="V6658" s="23"/>
      <c r="W6658" s="15">
        <f t="shared" si="191"/>
        <v>45711</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45711</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45711</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12233</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12230</v>
      </c>
      <c r="S6661" s="21" t="s">
        <v>12231</v>
      </c>
      <c r="T6661" s="21" t="s">
        <v>12380</v>
      </c>
      <c r="U6661" s="23"/>
      <c r="V6661" s="23"/>
      <c r="W6661" s="15">
        <f t="shared" si="191"/>
        <v>45711</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12231</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12230</v>
      </c>
      <c r="S6662" s="21" t="s">
        <v>12231</v>
      </c>
      <c r="T6662" s="21" t="s">
        <v>12380</v>
      </c>
      <c r="U6662" s="77"/>
      <c r="V6662" s="23"/>
      <c r="W6662" s="15">
        <f t="shared" si="191"/>
        <v>45711</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12230</v>
      </c>
      <c r="S6663" s="21" t="s">
        <v>12231</v>
      </c>
      <c r="T6663" s="21" t="s">
        <v>12380</v>
      </c>
      <c r="U6663" s="23"/>
      <c r="V6663" s="23"/>
      <c r="W6663" s="15">
        <f t="shared" si="191"/>
        <v>45711</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7135</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12230</v>
      </c>
      <c r="S6664" s="148" t="s">
        <v>12231</v>
      </c>
      <c r="T6664" s="148" t="s">
        <v>12380</v>
      </c>
      <c r="U6664" s="23"/>
      <c r="V6664" s="23"/>
      <c r="W6664" s="15">
        <f t="shared" si="191"/>
        <v>45711</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45711</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45711</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12230</v>
      </c>
      <c r="S6667" s="21" t="s">
        <v>12231</v>
      </c>
      <c r="T6667" s="27" t="s">
        <v>12381</v>
      </c>
      <c r="U6667" s="23"/>
      <c r="V6667" s="23"/>
      <c r="W6667" s="15">
        <f t="shared" si="191"/>
        <v>45711</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12230</v>
      </c>
      <c r="S6668" s="21" t="s">
        <v>12231</v>
      </c>
      <c r="T6668" s="27" t="s">
        <v>12381</v>
      </c>
      <c r="U6668" s="77"/>
      <c r="V6668" s="23"/>
      <c r="W6668" s="15">
        <f t="shared" si="191"/>
        <v>45711</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12230</v>
      </c>
      <c r="S6669" s="21" t="s">
        <v>12231</v>
      </c>
      <c r="T6669" s="27" t="s">
        <v>12381</v>
      </c>
      <c r="U6669" s="23"/>
      <c r="V6669" s="23"/>
      <c r="W6669" s="15">
        <f t="shared" si="191"/>
        <v>45711</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12230</v>
      </c>
      <c r="S6670" s="21" t="s">
        <v>12231</v>
      </c>
      <c r="T6670" s="27" t="s">
        <v>12381</v>
      </c>
      <c r="U6670" s="23"/>
      <c r="V6670" s="23"/>
      <c r="W6670" s="15">
        <f t="shared" si="191"/>
        <v>45711</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45711</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45711</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12230</v>
      </c>
      <c r="S6673" s="21" t="s">
        <v>12231</v>
      </c>
      <c r="T6673" s="27" t="s">
        <v>12382</v>
      </c>
      <c r="U6673" s="23"/>
      <c r="V6673" s="23"/>
      <c r="W6673" s="15">
        <f t="shared" si="191"/>
        <v>45711</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12230</v>
      </c>
      <c r="S6674" s="21" t="s">
        <v>12231</v>
      </c>
      <c r="T6674" s="27" t="s">
        <v>12382</v>
      </c>
      <c r="U6674" s="77"/>
      <c r="V6674" s="23"/>
      <c r="W6674" s="15">
        <f t="shared" si="191"/>
        <v>45711</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12230</v>
      </c>
      <c r="S6675" s="21" t="s">
        <v>12231</v>
      </c>
      <c r="T6675" s="27" t="s">
        <v>12382</v>
      </c>
      <c r="U6675" s="23"/>
      <c r="V6675" s="23"/>
      <c r="W6675" s="15">
        <f t="shared" si="191"/>
        <v>45711</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12383</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12230</v>
      </c>
      <c r="S6676" s="21" t="s">
        <v>12231</v>
      </c>
      <c r="T6676" s="27" t="s">
        <v>12382</v>
      </c>
      <c r="U6676" s="23"/>
      <c r="V6676" s="23"/>
      <c r="W6676" s="15">
        <f t="shared" si="191"/>
        <v>45711</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45711</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45711</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12230</v>
      </c>
      <c r="S6679" s="21" t="s">
        <v>12231</v>
      </c>
      <c r="T6679" s="27" t="s">
        <v>12384</v>
      </c>
      <c r="U6679" s="23"/>
      <c r="V6679" s="23"/>
      <c r="W6679" s="15">
        <f t="shared" si="191"/>
        <v>45711</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12230</v>
      </c>
      <c r="S6680" s="21" t="s">
        <v>12231</v>
      </c>
      <c r="T6680" s="27" t="s">
        <v>12384</v>
      </c>
      <c r="U6680" s="77"/>
      <c r="V6680" s="23"/>
      <c r="W6680" s="15">
        <f t="shared" si="191"/>
        <v>45711</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12230</v>
      </c>
      <c r="S6681" s="21" t="s">
        <v>12231</v>
      </c>
      <c r="T6681" s="27" t="s">
        <v>12384</v>
      </c>
      <c r="U6681" s="23"/>
      <c r="V6681" s="23"/>
      <c r="W6681" s="15">
        <f t="shared" si="191"/>
        <v>45711</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12383</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12230</v>
      </c>
      <c r="S6682" s="21" t="s">
        <v>12231</v>
      </c>
      <c r="T6682" s="27" t="s">
        <v>12384</v>
      </c>
      <c r="U6682" s="23"/>
      <c r="V6682" s="23"/>
      <c r="W6682" s="15">
        <f t="shared" si="191"/>
        <v>45711</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45711</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45711</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12230</v>
      </c>
      <c r="S6685" s="21" t="s">
        <v>12231</v>
      </c>
      <c r="T6685" s="27" t="s">
        <v>12385</v>
      </c>
      <c r="U6685" s="23"/>
      <c r="V6685" s="23"/>
      <c r="W6685" s="15">
        <f t="shared" si="191"/>
        <v>45711</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12230</v>
      </c>
      <c r="S6686" s="21" t="s">
        <v>12231</v>
      </c>
      <c r="T6686" s="27" t="s">
        <v>12385</v>
      </c>
      <c r="U6686" s="77"/>
      <c r="V6686" s="23"/>
      <c r="W6686" s="15">
        <f t="shared" si="191"/>
        <v>45711</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4463</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12230</v>
      </c>
      <c r="S6687" s="21" t="s">
        <v>12231</v>
      </c>
      <c r="T6687" s="27" t="s">
        <v>12385</v>
      </c>
      <c r="U6687" s="23"/>
      <c r="V6687" s="23"/>
      <c r="W6687" s="15">
        <f t="shared" si="191"/>
        <v>45711</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12383</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12230</v>
      </c>
      <c r="S6688" s="21" t="s">
        <v>12231</v>
      </c>
      <c r="T6688" s="27" t="s">
        <v>12385</v>
      </c>
      <c r="U6688" s="23"/>
      <c r="V6688" s="23"/>
      <c r="W6688" s="15">
        <f t="shared" si="191"/>
        <v>45711</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45711</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45711</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12230</v>
      </c>
      <c r="S6691" s="21" t="s">
        <v>12231</v>
      </c>
      <c r="T6691" s="27" t="s">
        <v>12386</v>
      </c>
      <c r="U6691" s="23"/>
      <c r="V6691" s="23"/>
      <c r="W6691" s="15">
        <f t="shared" si="191"/>
        <v>45711</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4675</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12230</v>
      </c>
      <c r="S6692" s="21" t="s">
        <v>12231</v>
      </c>
      <c r="T6692" s="27" t="s">
        <v>12386</v>
      </c>
      <c r="U6692" s="77"/>
      <c r="V6692" s="23"/>
      <c r="W6692" s="15">
        <f t="shared" si="191"/>
        <v>45711</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4680</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12230</v>
      </c>
      <c r="S6693" s="21" t="s">
        <v>12231</v>
      </c>
      <c r="T6693" s="27" t="s">
        <v>12386</v>
      </c>
      <c r="U6693" s="23"/>
      <c r="V6693" s="23"/>
      <c r="W6693" s="15">
        <f t="shared" si="191"/>
        <v>45711</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4686</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12230</v>
      </c>
      <c r="S6694" s="21" t="s">
        <v>12231</v>
      </c>
      <c r="T6694" s="27" t="s">
        <v>12386</v>
      </c>
      <c r="U6694" s="23"/>
      <c r="V6694" s="23"/>
      <c r="W6694" s="15">
        <f t="shared" si="191"/>
        <v>45711</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12383</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12230</v>
      </c>
      <c r="S6695" s="21" t="s">
        <v>12231</v>
      </c>
      <c r="T6695" s="27" t="s">
        <v>12386</v>
      </c>
      <c r="U6695" s="23"/>
      <c r="V6695" s="23"/>
      <c r="W6695" s="15">
        <f t="shared" si="191"/>
        <v>45711</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45711</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45711</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12230</v>
      </c>
      <c r="S6698" s="21" t="s">
        <v>12231</v>
      </c>
      <c r="T6698" s="27" t="s">
        <v>12387</v>
      </c>
      <c r="U6698" s="23"/>
      <c r="V6698" s="23"/>
      <c r="W6698" s="15">
        <f t="shared" si="191"/>
        <v>45711</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7141</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12230</v>
      </c>
      <c r="S6699" s="21" t="s">
        <v>12231</v>
      </c>
      <c r="T6699" s="27" t="s">
        <v>12387</v>
      </c>
      <c r="U6699" s="77"/>
      <c r="V6699" s="23"/>
      <c r="W6699" s="15">
        <f t="shared" si="191"/>
        <v>45711</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4686</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12230</v>
      </c>
      <c r="S6700" s="21" t="s">
        <v>12231</v>
      </c>
      <c r="T6700" s="27" t="s">
        <v>12387</v>
      </c>
      <c r="U6700" s="23"/>
      <c r="V6700" s="23"/>
      <c r="W6700" s="15">
        <f t="shared" si="191"/>
        <v>45711</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12383</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12230</v>
      </c>
      <c r="S6701" s="21" t="s">
        <v>12231</v>
      </c>
      <c r="T6701" s="27" t="s">
        <v>12387</v>
      </c>
      <c r="U6701" s="23"/>
      <c r="V6701" s="23"/>
      <c r="W6701" s="15">
        <f t="shared" si="191"/>
        <v>45711</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45711</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45711</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12230</v>
      </c>
      <c r="S6704" s="21" t="s">
        <v>12231</v>
      </c>
      <c r="T6704" s="27" t="s">
        <v>12388</v>
      </c>
      <c r="U6704" s="23"/>
      <c r="V6704" s="23"/>
      <c r="W6704" s="15">
        <f t="shared" si="191"/>
        <v>45711</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12230</v>
      </c>
      <c r="S6705" s="21" t="s">
        <v>12231</v>
      </c>
      <c r="T6705" s="27" t="s">
        <v>12388</v>
      </c>
      <c r="U6705" s="77"/>
      <c r="V6705" s="23"/>
      <c r="W6705" s="15">
        <f t="shared" si="191"/>
        <v>45711</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10946</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12230</v>
      </c>
      <c r="S6706" s="21" t="s">
        <v>12231</v>
      </c>
      <c r="T6706" s="27" t="s">
        <v>12388</v>
      </c>
      <c r="U6706" s="23"/>
      <c r="V6706" s="23"/>
      <c r="W6706" s="15">
        <f t="shared" si="191"/>
        <v>45711</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12383</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12230</v>
      </c>
      <c r="S6707" s="21" t="s">
        <v>12231</v>
      </c>
      <c r="T6707" s="27" t="s">
        <v>12388</v>
      </c>
      <c r="U6707" s="23"/>
      <c r="V6707" s="23"/>
      <c r="W6707" s="15">
        <f t="shared" si="191"/>
        <v>45711</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45711</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45711</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12230</v>
      </c>
      <c r="S6710" s="21" t="s">
        <v>12231</v>
      </c>
      <c r="T6710" s="27" t="s">
        <v>12389</v>
      </c>
      <c r="U6710" s="23"/>
      <c r="V6710" s="23"/>
      <c r="W6710" s="15">
        <f t="shared" si="191"/>
        <v>45711</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11158</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12230</v>
      </c>
      <c r="S6711" s="21" t="s">
        <v>12231</v>
      </c>
      <c r="T6711" s="27" t="s">
        <v>12389</v>
      </c>
      <c r="U6711" s="77"/>
      <c r="V6711" s="23"/>
      <c r="W6711" s="15">
        <f t="shared" si="191"/>
        <v>45711</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12383</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12230</v>
      </c>
      <c r="S6712" s="21" t="s">
        <v>12231</v>
      </c>
      <c r="T6712" s="27" t="s">
        <v>12389</v>
      </c>
      <c r="U6712" s="23"/>
      <c r="V6712" s="23"/>
      <c r="W6712" s="15">
        <f t="shared" si="191"/>
        <v>45711</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45711</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45711</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12230</v>
      </c>
      <c r="S6715" s="21" t="s">
        <v>12231</v>
      </c>
      <c r="T6715" s="27" t="s">
        <v>12390</v>
      </c>
      <c r="U6715" s="23"/>
      <c r="V6715" s="23"/>
      <c r="W6715" s="15">
        <f t="shared" si="191"/>
        <v>45711</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12233</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12230</v>
      </c>
      <c r="S6716" s="21" t="s">
        <v>12231</v>
      </c>
      <c r="T6716" s="27" t="s">
        <v>12390</v>
      </c>
      <c r="U6716" s="77"/>
      <c r="V6716" s="23"/>
      <c r="W6716" s="15">
        <f t="shared" si="191"/>
        <v>45711</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12231</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12230</v>
      </c>
      <c r="S6717" s="21" t="s">
        <v>12231</v>
      </c>
      <c r="T6717" s="27" t="s">
        <v>12390</v>
      </c>
      <c r="U6717" s="23"/>
      <c r="V6717" s="23"/>
      <c r="W6717" s="15">
        <f t="shared" si="191"/>
        <v>45711</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12383</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12230</v>
      </c>
      <c r="S6718" s="21" t="s">
        <v>12231</v>
      </c>
      <c r="T6718" s="27" t="s">
        <v>12390</v>
      </c>
      <c r="U6718" s="23"/>
      <c r="V6718" s="23"/>
      <c r="W6718" s="15">
        <f t="shared" si="191"/>
        <v>45711</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45711</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45711</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12391</v>
      </c>
      <c r="D6721" s="21" t="s">
        <v>250</v>
      </c>
      <c r="E6721" s="21" t="s">
        <v>12392</v>
      </c>
      <c r="F6721" s="21"/>
      <c r="G6721" s="21"/>
      <c r="H6721" s="21" t="s">
        <v>12393</v>
      </c>
      <c r="I6721" s="21"/>
      <c r="J6721" s="21"/>
      <c r="K6721" s="21"/>
      <c r="L6721" s="21"/>
      <c r="M6721" s="21"/>
      <c r="N6721" s="21" t="s">
        <v>12394</v>
      </c>
      <c r="O6721" s="21"/>
      <c r="P6721" s="21"/>
      <c r="Q6721" s="21" t="s">
        <v>12395</v>
      </c>
      <c r="R6721" s="21" t="s">
        <v>12230</v>
      </c>
      <c r="S6721" s="21" t="s">
        <v>12231</v>
      </c>
      <c r="T6721" s="27" t="s">
        <v>12396</v>
      </c>
      <c r="U6721" s="23"/>
      <c r="V6721" s="23"/>
      <c r="W6721" s="15">
        <f t="shared" si="191"/>
        <v>45711</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8</v>
      </c>
      <c r="B6722" s="10">
        <f t="shared" si="9553"/>
        <v>8</v>
      </c>
      <c r="C6722" s="44" t="s">
        <v>3273</v>
      </c>
      <c r="D6722" s="21" t="str">
        <f t="shared" ref="D6722:D6723" si="10001">VLOOKUP($C6722,$C$1:$P$7319,2,0)</f>
        <v>pron</v>
      </c>
      <c r="E6722" s="21" t="str">
        <f t="shared" ref="E6722:E6723" si="10002">VLOOKUP($C6722,$C$1:$P$7319,3,0)</f>
        <v>masc gen sg of ta</v>
      </c>
      <c r="F6722" s="21" t="str">
        <f t="shared" ref="F6722:F6723" si="10003">VLOOKUP($C6722,$C$1:$P$7319,4,0)</f>
        <v/>
      </c>
      <c r="G6722" s="21" t="str">
        <f t="shared" ref="G6722:G6723" si="10004">VLOOKUP($C6722,$C$1:$P$7319,3,0)</f>
        <v>masc gen sg of ta</v>
      </c>
      <c r="H6722" s="21" t="str">
        <f t="shared" ref="H6722:H6723" si="10005">VLOOKUP($C6722,$C$1:$P$7319,6,0)</f>
        <v>of that</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12230</v>
      </c>
      <c r="S6722" s="21" t="s">
        <v>12231</v>
      </c>
      <c r="T6722" s="27" t="s">
        <v>12397</v>
      </c>
      <c r="U6722" s="77"/>
      <c r="V6722" s="23"/>
      <c r="W6722" s="15">
        <f t="shared" si="191"/>
        <v>45711</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4</v>
      </c>
      <c r="B6723" s="10">
        <f t="shared" si="9553"/>
        <v>4</v>
      </c>
      <c r="C6723" s="44" t="s">
        <v>3910</v>
      </c>
      <c r="D6723" s="21" t="str">
        <f t="shared" si="10001"/>
        <v>noun</v>
      </c>
      <c r="E6723" s="21" t="str">
        <f t="shared" si="10002"/>
        <v>masc gen sg of bhagavant</v>
      </c>
      <c r="F6723" s="21" t="str">
        <f t="shared" si="10003"/>
        <v/>
      </c>
      <c r="G6723" s="21" t="str">
        <f t="shared" si="10004"/>
        <v>masc gen sg of bhagavant</v>
      </c>
      <c r="H6723" s="21" t="str">
        <f t="shared" si="10005"/>
        <v>of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12230</v>
      </c>
      <c r="S6723" s="21" t="s">
        <v>12231</v>
      </c>
      <c r="T6723" s="27" t="s">
        <v>12397</v>
      </c>
      <c r="U6723" s="23"/>
      <c r="V6723" s="23"/>
      <c r="W6723" s="15">
        <f t="shared" si="191"/>
        <v>45711</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12398</v>
      </c>
      <c r="D6724" s="21" t="s">
        <v>250</v>
      </c>
      <c r="E6724" s="21" t="s">
        <v>12399</v>
      </c>
      <c r="F6724" s="21"/>
      <c r="G6724" s="21"/>
      <c r="H6724" s="21" t="s">
        <v>12400</v>
      </c>
      <c r="I6724" s="21"/>
      <c r="J6724" s="21"/>
      <c r="K6724" s="21"/>
      <c r="L6724" s="21"/>
      <c r="M6724" s="21"/>
      <c r="N6724" s="21" t="s">
        <v>10091</v>
      </c>
      <c r="O6724" s="21" t="s">
        <v>65</v>
      </c>
      <c r="P6724" s="21" t="s">
        <v>10091</v>
      </c>
      <c r="Q6724" s="21"/>
      <c r="R6724" s="21" t="s">
        <v>12230</v>
      </c>
      <c r="S6724" s="21" t="s">
        <v>12231</v>
      </c>
      <c r="T6724" s="27" t="s">
        <v>12401</v>
      </c>
      <c r="U6724" s="23"/>
      <c r="V6724" s="23"/>
      <c r="W6724" s="15">
        <f t="shared" si="191"/>
        <v>45711</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10094</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12230</v>
      </c>
      <c r="S6725" s="21" t="s">
        <v>12231</v>
      </c>
      <c r="T6725" s="27" t="s">
        <v>12397</v>
      </c>
      <c r="U6725" s="23"/>
      <c r="V6725" s="23"/>
      <c r="W6725" s="15">
        <f t="shared" si="191"/>
        <v>45711</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12402</v>
      </c>
      <c r="D6726" s="21" t="s">
        <v>183</v>
      </c>
      <c r="E6726" s="21" t="s">
        <v>12403</v>
      </c>
      <c r="F6726" s="21"/>
      <c r="G6726" s="21"/>
      <c r="H6726" s="21" t="s">
        <v>12404</v>
      </c>
      <c r="I6726" s="21" t="s">
        <v>12405</v>
      </c>
      <c r="J6726" s="21" t="s">
        <v>975</v>
      </c>
      <c r="K6726" s="21">
        <v>1.0</v>
      </c>
      <c r="L6726" s="21" t="s">
        <v>35</v>
      </c>
      <c r="M6726" s="21"/>
      <c r="N6726" s="21" t="s">
        <v>10102</v>
      </c>
      <c r="O6726" s="21"/>
      <c r="P6726" s="21"/>
      <c r="Q6726" s="21"/>
      <c r="R6726" s="21" t="s">
        <v>12230</v>
      </c>
      <c r="S6726" s="21" t="s">
        <v>12231</v>
      </c>
      <c r="T6726" s="27" t="s">
        <v>12406</v>
      </c>
      <c r="U6726" s="23"/>
      <c r="V6726" s="23"/>
      <c r="W6726" s="15">
        <f t="shared" si="191"/>
        <v>45711</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12407</v>
      </c>
      <c r="D6727" s="21" t="s">
        <v>250</v>
      </c>
      <c r="E6727" s="21" t="s">
        <v>12408</v>
      </c>
      <c r="F6727" s="21"/>
      <c r="G6727" s="21"/>
      <c r="H6727" s="21" t="s">
        <v>10106</v>
      </c>
      <c r="I6727" s="21"/>
      <c r="J6727" s="21"/>
      <c r="K6727" s="21"/>
      <c r="L6727" s="21"/>
      <c r="M6727" s="21"/>
      <c r="N6727" s="21" t="s">
        <v>10107</v>
      </c>
      <c r="O6727" s="21" t="s">
        <v>65</v>
      </c>
      <c r="P6727" s="21" t="s">
        <v>10107</v>
      </c>
      <c r="Q6727" s="21"/>
      <c r="R6727" s="21" t="s">
        <v>12230</v>
      </c>
      <c r="S6727" s="21" t="s">
        <v>12231</v>
      </c>
      <c r="T6727" s="27" t="s">
        <v>12409</v>
      </c>
      <c r="U6727" s="23"/>
      <c r="V6727" s="23"/>
      <c r="W6727" s="15">
        <f t="shared" si="191"/>
        <v>45711</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10094</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12230</v>
      </c>
      <c r="S6728" s="21" t="s">
        <v>12231</v>
      </c>
      <c r="T6728" s="27" t="s">
        <v>12397</v>
      </c>
      <c r="U6728" s="23"/>
      <c r="V6728" s="23"/>
      <c r="W6728" s="15">
        <f t="shared" si="191"/>
        <v>45711</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12410</v>
      </c>
      <c r="D6729" s="21" t="s">
        <v>183</v>
      </c>
      <c r="E6729" s="21" t="s">
        <v>12411</v>
      </c>
      <c r="F6729" s="21"/>
      <c r="G6729" s="21"/>
      <c r="H6729" s="21" t="s">
        <v>12412</v>
      </c>
      <c r="I6729" s="21" t="s">
        <v>12413</v>
      </c>
      <c r="J6729" s="21" t="s">
        <v>360</v>
      </c>
      <c r="K6729" s="21">
        <v>3.0</v>
      </c>
      <c r="L6729" s="21" t="s">
        <v>76</v>
      </c>
      <c r="M6729" s="21"/>
      <c r="N6729" s="21" t="s">
        <v>12414</v>
      </c>
      <c r="O6729" s="21"/>
      <c r="P6729" s="21"/>
      <c r="Q6729" s="21"/>
      <c r="R6729" s="21" t="s">
        <v>12230</v>
      </c>
      <c r="S6729" s="21" t="s">
        <v>12231</v>
      </c>
      <c r="T6729" s="27" t="s">
        <v>12415</v>
      </c>
      <c r="U6729" s="23"/>
      <c r="V6729" s="23"/>
      <c r="W6729" s="15">
        <f t="shared" si="191"/>
        <v>45711</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10066</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10115</v>
      </c>
      <c r="R6730" s="21" t="s">
        <v>12230</v>
      </c>
      <c r="S6730" s="21" t="s">
        <v>12231</v>
      </c>
      <c r="T6730" s="27" t="s">
        <v>12397</v>
      </c>
      <c r="U6730" s="23"/>
      <c r="V6730" s="23"/>
      <c r="W6730" s="15">
        <f t="shared" si="191"/>
        <v>45711</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12230</v>
      </c>
      <c r="S6731" s="21" t="s">
        <v>12231</v>
      </c>
      <c r="T6731" s="27" t="s">
        <v>12397</v>
      </c>
      <c r="U6731" s="23"/>
      <c r="V6731" s="23"/>
      <c r="W6731" s="15">
        <f t="shared" si="191"/>
        <v>45711</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12416</v>
      </c>
      <c r="D6732" s="21" t="s">
        <v>84</v>
      </c>
      <c r="E6732" s="21" t="s">
        <v>12417</v>
      </c>
      <c r="F6732" s="21" t="s">
        <v>185</v>
      </c>
      <c r="G6732" s="21"/>
      <c r="H6732" s="21" t="s">
        <v>12418</v>
      </c>
      <c r="I6732" s="21" t="s">
        <v>10121</v>
      </c>
      <c r="J6732" s="21" t="s">
        <v>975</v>
      </c>
      <c r="K6732" s="21">
        <v>1.0</v>
      </c>
      <c r="L6732" s="21" t="s">
        <v>35</v>
      </c>
      <c r="M6732" s="21" t="s">
        <v>976</v>
      </c>
      <c r="N6732" s="21" t="s">
        <v>977</v>
      </c>
      <c r="O6732" s="21"/>
      <c r="P6732" s="21"/>
      <c r="Q6732" s="21"/>
      <c r="R6732" s="21" t="s">
        <v>12230</v>
      </c>
      <c r="S6732" s="21" t="s">
        <v>12231</v>
      </c>
      <c r="T6732" s="27" t="s">
        <v>12419</v>
      </c>
      <c r="U6732" s="23"/>
      <c r="V6732" s="23"/>
      <c r="W6732" s="15">
        <f t="shared" si="191"/>
        <v>45711</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45711</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45711</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4394</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12230</v>
      </c>
      <c r="S6735" s="21" t="s">
        <v>12231</v>
      </c>
      <c r="T6735" s="21" t="s">
        <v>12420</v>
      </c>
      <c r="U6735" s="23"/>
      <c r="V6735" s="23"/>
      <c r="W6735" s="15">
        <f t="shared" si="191"/>
        <v>45711</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12421</v>
      </c>
      <c r="D6736" s="21" t="s">
        <v>118</v>
      </c>
      <c r="E6736" s="21" t="s">
        <v>6813</v>
      </c>
      <c r="F6736" s="21"/>
      <c r="G6736" s="21"/>
      <c r="H6736" s="21" t="s">
        <v>12422</v>
      </c>
      <c r="I6736" s="21"/>
      <c r="J6736" s="21"/>
      <c r="K6736" s="21"/>
      <c r="L6736" s="21"/>
      <c r="M6736" s="21"/>
      <c r="N6736" s="21" t="s">
        <v>12423</v>
      </c>
      <c r="O6736" s="21"/>
      <c r="P6736" s="21"/>
      <c r="Q6736" s="21"/>
      <c r="R6736" s="21" t="s">
        <v>12230</v>
      </c>
      <c r="S6736" s="21" t="s">
        <v>12231</v>
      </c>
      <c r="T6736" s="21" t="s">
        <v>12424</v>
      </c>
      <c r="U6736" s="23"/>
      <c r="V6736" s="23"/>
      <c r="W6736" s="15">
        <f t="shared" si="191"/>
        <v>45711</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12425</v>
      </c>
      <c r="D6737" s="21" t="s">
        <v>42</v>
      </c>
      <c r="E6737" s="21" t="s">
        <v>12426</v>
      </c>
      <c r="F6737" s="21"/>
      <c r="G6737" s="21"/>
      <c r="H6737" s="21" t="s">
        <v>12427</v>
      </c>
      <c r="I6737" s="21"/>
      <c r="J6737" s="21"/>
      <c r="K6737" s="21"/>
      <c r="L6737" s="21"/>
      <c r="M6737" s="21"/>
      <c r="N6737" s="21"/>
      <c r="O6737" s="21"/>
      <c r="P6737" s="21"/>
      <c r="Q6737" s="21"/>
      <c r="R6737" s="21" t="s">
        <v>12230</v>
      </c>
      <c r="S6737" s="21" t="s">
        <v>12231</v>
      </c>
      <c r="T6737" s="27" t="s">
        <v>12428</v>
      </c>
      <c r="U6737" s="23"/>
      <c r="V6737" s="23"/>
      <c r="W6737" s="15">
        <f t="shared" si="191"/>
        <v>45711</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12230</v>
      </c>
      <c r="S6738" s="21" t="s">
        <v>12231</v>
      </c>
      <c r="T6738" s="21" t="s">
        <v>12420</v>
      </c>
      <c r="U6738" s="23"/>
      <c r="V6738" s="23"/>
      <c r="W6738" s="15">
        <f t="shared" si="191"/>
        <v>45711</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12429</v>
      </c>
      <c r="D6739" s="21" t="s">
        <v>250</v>
      </c>
      <c r="E6739" s="21" t="s">
        <v>12430</v>
      </c>
      <c r="F6739" s="21"/>
      <c r="G6739" s="21"/>
      <c r="H6739" s="21" t="s">
        <v>12431</v>
      </c>
      <c r="I6739" s="21" t="s">
        <v>12432</v>
      </c>
      <c r="J6739" s="21"/>
      <c r="K6739" s="21"/>
      <c r="L6739" s="21"/>
      <c r="M6739" s="21"/>
      <c r="N6739" s="21" t="s">
        <v>3053</v>
      </c>
      <c r="O6739" s="21"/>
      <c r="P6739" s="21"/>
      <c r="Q6739" s="21"/>
      <c r="R6739" s="21" t="s">
        <v>12230</v>
      </c>
      <c r="S6739" s="21" t="s">
        <v>12231</v>
      </c>
      <c r="T6739" s="21" t="s">
        <v>12433</v>
      </c>
      <c r="U6739" s="23"/>
      <c r="V6739" s="23"/>
      <c r="W6739" s="15">
        <f t="shared" si="191"/>
        <v>45711</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12434</v>
      </c>
      <c r="D6740" s="21" t="s">
        <v>307</v>
      </c>
      <c r="E6740" s="21" t="s">
        <v>12435</v>
      </c>
      <c r="F6740" s="21"/>
      <c r="G6740" s="21"/>
      <c r="H6740" s="21" t="s">
        <v>12436</v>
      </c>
      <c r="I6740" s="27" t="s">
        <v>12437</v>
      </c>
      <c r="J6740" s="21" t="s">
        <v>3199</v>
      </c>
      <c r="K6740" s="21">
        <v>1.0</v>
      </c>
      <c r="L6740" s="21" t="s">
        <v>35</v>
      </c>
      <c r="M6740" s="21" t="s">
        <v>3200</v>
      </c>
      <c r="N6740" s="21" t="s">
        <v>3201</v>
      </c>
      <c r="O6740" s="21"/>
      <c r="P6740" s="21"/>
      <c r="Q6740" s="21"/>
      <c r="R6740" s="21" t="s">
        <v>12230</v>
      </c>
      <c r="S6740" s="21" t="s">
        <v>12231</v>
      </c>
      <c r="T6740" s="21" t="s">
        <v>12438</v>
      </c>
      <c r="U6740" s="23"/>
      <c r="V6740" s="23"/>
      <c r="W6740" s="15">
        <f t="shared" si="191"/>
        <v>45711</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12439</v>
      </c>
      <c r="D6741" s="21" t="s">
        <v>307</v>
      </c>
      <c r="E6741" s="21" t="s">
        <v>12440</v>
      </c>
      <c r="F6741" s="21"/>
      <c r="G6741" s="21"/>
      <c r="H6741" s="21" t="s">
        <v>12441</v>
      </c>
      <c r="I6741" s="21"/>
      <c r="J6741" s="21" t="s">
        <v>640</v>
      </c>
      <c r="K6741" s="21">
        <v>1.0</v>
      </c>
      <c r="L6741" s="21" t="s">
        <v>35</v>
      </c>
      <c r="M6741" s="21" t="s">
        <v>1760</v>
      </c>
      <c r="N6741" s="21" t="s">
        <v>12442</v>
      </c>
      <c r="O6741" s="21"/>
      <c r="P6741" s="21"/>
      <c r="Q6741" s="21"/>
      <c r="R6741" s="21" t="s">
        <v>12230</v>
      </c>
      <c r="S6741" s="21" t="s">
        <v>12231</v>
      </c>
      <c r="T6741" s="21" t="s">
        <v>12443</v>
      </c>
      <c r="U6741" s="23"/>
      <c r="V6741" s="23"/>
      <c r="W6741" s="15">
        <f t="shared" si="191"/>
        <v>45711</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12444</v>
      </c>
      <c r="D6742" s="21" t="s">
        <v>118</v>
      </c>
      <c r="E6742" s="27" t="s">
        <v>6460</v>
      </c>
      <c r="F6742" s="21"/>
      <c r="G6742" s="21"/>
      <c r="H6742" s="21"/>
      <c r="I6742" s="21"/>
      <c r="J6742" s="21"/>
      <c r="K6742" s="21"/>
      <c r="L6742" s="21"/>
      <c r="M6742" s="21"/>
      <c r="N6742" s="21" t="s">
        <v>12445</v>
      </c>
      <c r="O6742" s="21"/>
      <c r="P6742" s="21"/>
      <c r="Q6742" s="21"/>
      <c r="R6742" s="21" t="s">
        <v>12230</v>
      </c>
      <c r="S6742" s="21" t="s">
        <v>12231</v>
      </c>
      <c r="T6742" s="21" t="s">
        <v>12420</v>
      </c>
      <c r="U6742" s="23"/>
      <c r="V6742" s="23"/>
      <c r="W6742" s="15">
        <f t="shared" si="191"/>
        <v>45711</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12446</v>
      </c>
      <c r="D6743" s="21" t="s">
        <v>401</v>
      </c>
      <c r="E6743" s="21" t="s">
        <v>12447</v>
      </c>
      <c r="F6743" s="21"/>
      <c r="G6743" s="21"/>
      <c r="H6743" s="21" t="s">
        <v>12448</v>
      </c>
      <c r="I6743" s="21"/>
      <c r="J6743" s="21" t="s">
        <v>1005</v>
      </c>
      <c r="K6743" s="21">
        <v>1.0</v>
      </c>
      <c r="L6743" s="21" t="s">
        <v>35</v>
      </c>
      <c r="M6743" s="21"/>
      <c r="N6743" s="21" t="s">
        <v>12449</v>
      </c>
      <c r="O6743" s="21"/>
      <c r="P6743" s="21"/>
      <c r="Q6743" s="21"/>
      <c r="R6743" s="21" t="s">
        <v>12230</v>
      </c>
      <c r="S6743" s="21" t="s">
        <v>12231</v>
      </c>
      <c r="T6743" s="21" t="s">
        <v>12450</v>
      </c>
      <c r="U6743" s="23"/>
      <c r="V6743" s="23"/>
      <c r="W6743" s="15">
        <f t="shared" si="191"/>
        <v>45711</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12230</v>
      </c>
      <c r="S6744" s="21" t="s">
        <v>12231</v>
      </c>
      <c r="T6744" s="21" t="s">
        <v>12420</v>
      </c>
      <c r="U6744" s="23"/>
      <c r="V6744" s="23"/>
      <c r="W6744" s="15">
        <f t="shared" si="191"/>
        <v>45711</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45711</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45711</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12451</v>
      </c>
      <c r="D6747" s="21" t="s">
        <v>47</v>
      </c>
      <c r="E6747" s="21" t="s">
        <v>12452</v>
      </c>
      <c r="F6747" s="21"/>
      <c r="G6747" s="21"/>
      <c r="H6747" s="21" t="s">
        <v>12453</v>
      </c>
      <c r="I6747" s="21"/>
      <c r="J6747" s="21"/>
      <c r="K6747" s="21"/>
      <c r="L6747" s="21"/>
      <c r="M6747" s="21"/>
      <c r="N6747" s="21" t="s">
        <v>12454</v>
      </c>
      <c r="O6747" s="21" t="s">
        <v>65</v>
      </c>
      <c r="P6747" s="21" t="s">
        <v>12454</v>
      </c>
      <c r="Q6747" s="21"/>
      <c r="R6747" s="21" t="s">
        <v>12230</v>
      </c>
      <c r="S6747" s="21" t="s">
        <v>12231</v>
      </c>
      <c r="T6747" s="22" t="s">
        <v>12455</v>
      </c>
      <c r="U6747" s="23"/>
      <c r="V6747" s="23"/>
      <c r="W6747" s="15">
        <f t="shared" si="191"/>
        <v>45711</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12456</v>
      </c>
      <c r="D6748" s="21" t="s">
        <v>250</v>
      </c>
      <c r="E6748" s="21" t="s">
        <v>612</v>
      </c>
      <c r="F6748" s="21"/>
      <c r="G6748" s="21"/>
      <c r="H6748" s="21" t="s">
        <v>12457</v>
      </c>
      <c r="I6748" s="21"/>
      <c r="J6748" s="21" t="s">
        <v>5915</v>
      </c>
      <c r="K6748" s="21">
        <v>1.0</v>
      </c>
      <c r="L6748" s="21" t="s">
        <v>35</v>
      </c>
      <c r="M6748" s="21"/>
      <c r="N6748" s="21" t="s">
        <v>12458</v>
      </c>
      <c r="O6748" s="21"/>
      <c r="P6748" s="21"/>
      <c r="Q6748" s="21"/>
      <c r="R6748" s="21" t="s">
        <v>12230</v>
      </c>
      <c r="S6748" s="21" t="s">
        <v>12231</v>
      </c>
      <c r="T6748" s="22" t="s">
        <v>12459</v>
      </c>
      <c r="U6748" s="23"/>
      <c r="V6748" s="23"/>
      <c r="W6748" s="15">
        <f t="shared" si="191"/>
        <v>45711</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3699</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12230</v>
      </c>
      <c r="S6749" s="21" t="s">
        <v>12231</v>
      </c>
      <c r="T6749" s="21" t="s">
        <v>12460</v>
      </c>
      <c r="U6749" s="23"/>
      <c r="V6749" s="23"/>
      <c r="W6749" s="15">
        <f t="shared" si="191"/>
        <v>45711</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9014</v>
      </c>
      <c r="D6750" s="21" t="s">
        <v>930</v>
      </c>
      <c r="E6750" s="21" t="s">
        <v>9015</v>
      </c>
      <c r="F6750" s="21"/>
      <c r="G6750" s="21"/>
      <c r="H6750" s="21" t="s">
        <v>9016</v>
      </c>
      <c r="I6750" s="21"/>
      <c r="J6750" s="21"/>
      <c r="K6750" s="21"/>
      <c r="L6750" s="21"/>
      <c r="M6750" s="21"/>
      <c r="N6750" s="21" t="s">
        <v>9017</v>
      </c>
      <c r="O6750" s="21"/>
      <c r="P6750" s="21"/>
      <c r="Q6750" s="21"/>
      <c r="R6750" s="21" t="s">
        <v>12230</v>
      </c>
      <c r="S6750" s="21" t="s">
        <v>12231</v>
      </c>
      <c r="T6750" s="21" t="s">
        <v>12461</v>
      </c>
      <c r="U6750" s="23"/>
      <c r="V6750" s="23"/>
      <c r="W6750" s="15">
        <f t="shared" si="191"/>
        <v>45711</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45711</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45711</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12462</v>
      </c>
      <c r="D6753" s="21" t="s">
        <v>47</v>
      </c>
      <c r="E6753" s="21" t="s">
        <v>12463</v>
      </c>
      <c r="F6753" s="21"/>
      <c r="G6753" s="21"/>
      <c r="H6753" s="21" t="s">
        <v>12464</v>
      </c>
      <c r="I6753" s="21"/>
      <c r="J6753" s="21"/>
      <c r="K6753" s="21"/>
      <c r="L6753" s="21"/>
      <c r="M6753" s="21"/>
      <c r="N6753" s="21" t="s">
        <v>12465</v>
      </c>
      <c r="O6753" s="21" t="s">
        <v>916</v>
      </c>
      <c r="P6753" s="21" t="s">
        <v>12466</v>
      </c>
      <c r="Q6753" s="21" t="s">
        <v>12467</v>
      </c>
      <c r="R6753" s="21" t="s">
        <v>12230</v>
      </c>
      <c r="S6753" s="21" t="s">
        <v>12231</v>
      </c>
      <c r="T6753" s="22" t="s">
        <v>12468</v>
      </c>
      <c r="U6753" s="23"/>
      <c r="V6753" s="23"/>
      <c r="W6753" s="15">
        <f t="shared" si="191"/>
        <v>45711</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12469</v>
      </c>
      <c r="D6754" s="21" t="s">
        <v>183</v>
      </c>
      <c r="E6754" s="21" t="s">
        <v>12470</v>
      </c>
      <c r="F6754" s="21"/>
      <c r="G6754" s="21"/>
      <c r="H6754" s="21" t="s">
        <v>12471</v>
      </c>
      <c r="I6754" s="21"/>
      <c r="J6754" s="21"/>
      <c r="K6754" s="21"/>
      <c r="L6754" s="21"/>
      <c r="M6754" s="21"/>
      <c r="N6754" s="21" t="s">
        <v>4456</v>
      </c>
      <c r="O6754" s="21"/>
      <c r="P6754" s="21"/>
      <c r="Q6754" s="21"/>
      <c r="R6754" s="21" t="s">
        <v>12230</v>
      </c>
      <c r="S6754" s="21" t="s">
        <v>12231</v>
      </c>
      <c r="T6754" s="21" t="s">
        <v>12472</v>
      </c>
      <c r="U6754" s="23"/>
      <c r="V6754" s="23"/>
      <c r="W6754" s="15">
        <f t="shared" si="191"/>
        <v>45711</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45711</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12473</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45711</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5302</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12230</v>
      </c>
      <c r="S6757" s="21" t="s">
        <v>12231</v>
      </c>
      <c r="T6757" s="21" t="s">
        <v>12473</v>
      </c>
      <c r="U6757" s="77"/>
      <c r="V6757" s="23"/>
      <c r="W6757" s="15">
        <f t="shared" si="191"/>
        <v>45711</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CC88BDD8-7A51-4ED8-B54E-F508916708A9}" filter="1" showAutoFilter="1">
      <autoFilter ref="$A$1:$AA$6799">
        <filterColumn colId="0">
          <filters>
            <filter val="1"/>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that [legal issue],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
(or)
He knows us, he speaks,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Those monks should be spoken to by the monks thus: “Venerables, don’t say so!</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monk is not the one who speaks in accordance with the Teaching and this monk is not the one who speaks in accordance with the Discipline! Don’t let the schism give satisfaction to  the venerables too</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it be agreable for the venerables with community, because the united, friendly and undisputing community,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monks being spoken to thus by the monks should uphold in the same way, [then] those monks are to be admonished up to three times by the monks for the relinquishment of that</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(if) being admonished up to three times, they should relinquish that [legal issue], that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bhikkhu is of a nature difficult to be spoken to, [and when]
being righteously spoken to by the bhikkhus about the training
precepts included in the recitation, he makes himself [one] who can
not be spoken to</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good or
bad to me, and I too shall not say anything good or bad to the
venerables!</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stop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[Then] that
bhikkhu should be spoken to thus by the bhikkhus: “Let the venerable one one not make himself [one] who cannot be spoken to. Let the venerable one make himself [one] who can be spoken to.</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 2</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bhikkhus with righteousness and the
monks too will speak to the venerable one with righteousness.</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 2</v>
      </c>
    </row>
    <row r="1235">
      <c r="A1235" s="172" t="str">
        <f>analysis!C1244</f>
        <v>bhagavato 2</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For
the Blessed One’s assembly has grown thus, that is, by the speaking
of one to another, by the rehabilitating of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bhikkhu being spoken to thus by the bhikkhus should persist in the
same way [as before], [then] that bhikkhu is to be argued with up
to three times by the bhikkhus for the relinquishing of that [course]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being argued with up to three times, should
relinquish that [course], then this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bhikkhu being spoken to thus by
the bhikkhus should persist in the same way [as before], [then] that
bhikkhu is to be argued with up to three times by the bhikkhus for
the relinquishing of that [course]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[and if that bhikkhu,] being
argued with up to three times, should relinquish that [course], then
this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 2</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 2</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 2</v>
      </c>
    </row>
    <row r="6714">
      <c r="A6714" s="172" t="str">
        <f>analysis!C6723</f>
        <v>bhagavato 2</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