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tats" sheetId="1" r:id="rId1"/>
    <sheet name="count" sheetId="2" r:id="rId2"/>
  </sheets>
  <definedNames>
    <definedName name="_xlnm._FilterDatabase" localSheetId="0" hidden="1">stats!$F$1:$F$103</definedName>
  </definedNames>
  <calcPr calcId="144525"/>
</workbook>
</file>

<file path=xl/calcChain.xml><?xml version="1.0" encoding="utf-8"?>
<calcChain xmlns="http://schemas.openxmlformats.org/spreadsheetml/2006/main">
  <c r="J63" i="1" l="1"/>
  <c r="J64" i="1"/>
  <c r="J65" i="1"/>
  <c r="J92" i="1"/>
  <c r="J39" i="1"/>
  <c r="J66" i="1"/>
  <c r="J67" i="1"/>
  <c r="J93" i="1"/>
  <c r="J94" i="1"/>
  <c r="J95" i="1"/>
  <c r="J68" i="1"/>
  <c r="J69" i="1"/>
  <c r="J96" i="1"/>
  <c r="J97" i="1"/>
  <c r="J98" i="1"/>
  <c r="J1" i="1"/>
  <c r="J70" i="1"/>
  <c r="J71" i="1"/>
  <c r="J72" i="1"/>
  <c r="J16" i="1"/>
  <c r="J17" i="1"/>
  <c r="J2" i="1"/>
  <c r="J3" i="1"/>
  <c r="J73" i="1"/>
  <c r="J74" i="1"/>
  <c r="J18" i="1"/>
  <c r="J75" i="1"/>
  <c r="J99" i="1"/>
  <c r="J100" i="1"/>
  <c r="J76" i="1"/>
  <c r="J34" i="1"/>
  <c r="J53" i="1"/>
  <c r="J19" i="1"/>
  <c r="J22" i="1"/>
  <c r="J4" i="1"/>
  <c r="J77" i="1"/>
  <c r="J5" i="1"/>
  <c r="J23" i="1"/>
  <c r="J24" i="1"/>
  <c r="J6" i="1"/>
  <c r="J10" i="1"/>
  <c r="J25" i="1"/>
  <c r="J78" i="1"/>
  <c r="J101" i="1"/>
  <c r="J35" i="1"/>
  <c r="J79" i="1"/>
  <c r="J80" i="1"/>
  <c r="J81" i="1"/>
  <c r="J82" i="1"/>
  <c r="J26" i="1"/>
  <c r="J83" i="1"/>
  <c r="J40" i="1"/>
  <c r="J11" i="1"/>
  <c r="J84" i="1"/>
  <c r="J102" i="1"/>
  <c r="J103" i="1"/>
  <c r="J54" i="1"/>
  <c r="J55" i="1"/>
  <c r="J27" i="1"/>
  <c r="J85" i="1"/>
  <c r="J7" i="1"/>
  <c r="J36" i="1"/>
  <c r="J86" i="1"/>
  <c r="J87" i="1"/>
  <c r="J56" i="1"/>
  <c r="J57" i="1"/>
  <c r="J58" i="1"/>
  <c r="J28" i="1"/>
  <c r="J12" i="1"/>
  <c r="J59" i="1"/>
  <c r="J37" i="1"/>
  <c r="J8" i="1"/>
  <c r="J45" i="1"/>
  <c r="J9" i="1"/>
  <c r="J20" i="1"/>
  <c r="J41" i="1"/>
  <c r="J60" i="1"/>
  <c r="J29" i="1"/>
  <c r="J42" i="1"/>
  <c r="J43" i="1"/>
  <c r="J13" i="1"/>
  <c r="J14" i="1"/>
  <c r="J15" i="1"/>
  <c r="J30" i="1"/>
  <c r="J46" i="1"/>
  <c r="J21" i="1"/>
  <c r="J47" i="1"/>
  <c r="J88" i="1"/>
  <c r="J44" i="1"/>
  <c r="J48" i="1"/>
  <c r="J31" i="1"/>
  <c r="J38" i="1"/>
  <c r="J49" i="1"/>
  <c r="J32" i="1"/>
  <c r="J61" i="1"/>
  <c r="J50" i="1"/>
  <c r="J89" i="1"/>
  <c r="J90" i="1"/>
  <c r="J51" i="1"/>
  <c r="J52" i="1"/>
  <c r="J91" i="1"/>
  <c r="J33" i="1"/>
  <c r="J62" i="1"/>
  <c r="K63" i="1" l="1"/>
  <c r="K64" i="1"/>
  <c r="K65" i="1"/>
  <c r="K92" i="1"/>
  <c r="K39" i="1"/>
  <c r="K66" i="1"/>
  <c r="K67" i="1"/>
  <c r="K95" i="1"/>
  <c r="K93" i="1"/>
  <c r="K94" i="1"/>
  <c r="K68" i="1"/>
  <c r="K69" i="1"/>
  <c r="K96" i="1"/>
  <c r="K97" i="1"/>
  <c r="K98" i="1"/>
  <c r="K1" i="1"/>
  <c r="K70" i="1"/>
  <c r="K71" i="1"/>
  <c r="K72" i="1"/>
  <c r="K16" i="1"/>
  <c r="K17" i="1"/>
  <c r="K2" i="1"/>
  <c r="K3" i="1"/>
  <c r="K73" i="1"/>
  <c r="K74" i="1"/>
  <c r="K18" i="1"/>
  <c r="K75" i="1"/>
  <c r="K99" i="1"/>
  <c r="K100" i="1"/>
  <c r="K76" i="1"/>
  <c r="K34" i="1"/>
  <c r="K53" i="1"/>
  <c r="K19" i="1"/>
  <c r="K22" i="1"/>
  <c r="K4" i="1"/>
  <c r="K77" i="1"/>
  <c r="K5" i="1"/>
  <c r="K23" i="1"/>
  <c r="K24" i="1"/>
  <c r="K6" i="1"/>
  <c r="K10" i="1"/>
  <c r="K25" i="1"/>
  <c r="K78" i="1"/>
  <c r="K101" i="1"/>
  <c r="K35" i="1"/>
  <c r="K79" i="1"/>
  <c r="K80" i="1"/>
  <c r="K81" i="1"/>
  <c r="K82" i="1"/>
  <c r="K26" i="1"/>
  <c r="K83" i="1"/>
  <c r="K40" i="1"/>
  <c r="K11" i="1"/>
  <c r="K84" i="1"/>
  <c r="K102" i="1"/>
  <c r="K103" i="1"/>
  <c r="K54" i="1"/>
  <c r="K55" i="1"/>
  <c r="K27" i="1"/>
  <c r="K85" i="1"/>
  <c r="K7" i="1"/>
  <c r="K36" i="1"/>
  <c r="K86" i="1"/>
  <c r="K87" i="1"/>
  <c r="K56" i="1"/>
  <c r="K57" i="1"/>
  <c r="K58" i="1"/>
  <c r="K28" i="1"/>
  <c r="K12" i="1"/>
  <c r="K59" i="1"/>
  <c r="K37" i="1"/>
  <c r="K8" i="1"/>
  <c r="K45" i="1"/>
  <c r="K9" i="1"/>
  <c r="K20" i="1"/>
  <c r="K41" i="1"/>
  <c r="K60" i="1"/>
  <c r="K29" i="1"/>
  <c r="K42" i="1"/>
  <c r="K43" i="1"/>
  <c r="K13" i="1"/>
  <c r="K14" i="1"/>
  <c r="K15" i="1"/>
  <c r="K30" i="1"/>
  <c r="K46" i="1"/>
  <c r="K21" i="1"/>
  <c r="K47" i="1"/>
  <c r="K88" i="1"/>
  <c r="K44" i="1"/>
  <c r="K48" i="1"/>
  <c r="K31" i="1"/>
  <c r="K32" i="1"/>
  <c r="K38" i="1"/>
  <c r="K49" i="1"/>
  <c r="K61" i="1"/>
  <c r="K50" i="1"/>
  <c r="K89" i="1"/>
  <c r="K90" i="1"/>
  <c r="K51" i="1"/>
  <c r="K52" i="1"/>
  <c r="K91" i="1"/>
  <c r="K33" i="1"/>
  <c r="K62" i="1"/>
  <c r="H2" i="1" l="1"/>
  <c r="I2" i="1"/>
  <c r="H41" i="1"/>
  <c r="I41" i="1"/>
  <c r="H42" i="1"/>
  <c r="I42" i="1"/>
  <c r="H9" i="1"/>
  <c r="I9" i="1"/>
  <c r="H35" i="1"/>
  <c r="I35" i="1"/>
  <c r="H6" i="1"/>
  <c r="I6" i="1"/>
  <c r="H99" i="1"/>
  <c r="I99" i="1"/>
  <c r="H58" i="1"/>
  <c r="I58" i="1"/>
  <c r="H94" i="1"/>
  <c r="I94" i="1"/>
  <c r="H96" i="1"/>
  <c r="I96" i="1"/>
  <c r="H73" i="1"/>
  <c r="I73" i="1"/>
  <c r="H86" i="1"/>
  <c r="I86" i="1"/>
  <c r="H51" i="1"/>
  <c r="I51" i="1"/>
  <c r="H23" i="1"/>
  <c r="I23" i="1"/>
  <c r="H24" i="1"/>
  <c r="I24" i="1"/>
  <c r="H87" i="1"/>
  <c r="I87" i="1"/>
  <c r="H98" i="1"/>
  <c r="I98" i="1"/>
  <c r="H95" i="1"/>
  <c r="I95" i="1"/>
  <c r="H66" i="1"/>
  <c r="I66" i="1"/>
  <c r="H65" i="1"/>
  <c r="I65" i="1"/>
  <c r="H3" i="1"/>
  <c r="I3" i="1"/>
  <c r="H21" i="1"/>
  <c r="I21" i="1"/>
  <c r="H71" i="1"/>
  <c r="I71" i="1"/>
  <c r="H16" i="1"/>
  <c r="I16" i="1"/>
  <c r="H70" i="1"/>
  <c r="I70" i="1"/>
  <c r="H81" i="1"/>
  <c r="I81" i="1"/>
  <c r="H68" i="1"/>
  <c r="I68" i="1"/>
  <c r="H7" i="1"/>
  <c r="I7" i="1"/>
  <c r="H76" i="1"/>
  <c r="I76" i="1"/>
  <c r="H4" i="1"/>
  <c r="I4" i="1"/>
  <c r="H53" i="1"/>
  <c r="I53" i="1"/>
  <c r="H82" i="1"/>
  <c r="I82" i="1"/>
  <c r="H43" i="1"/>
  <c r="I43" i="1"/>
  <c r="H91" i="1"/>
  <c r="I91" i="1"/>
  <c r="H40" i="1"/>
  <c r="I40" i="1"/>
  <c r="H59" i="1"/>
  <c r="I59" i="1"/>
  <c r="H32" i="1"/>
  <c r="I32" i="1"/>
  <c r="H17" i="1"/>
  <c r="I17" i="1"/>
  <c r="H79" i="1"/>
  <c r="I79" i="1"/>
  <c r="H50" i="1"/>
  <c r="I50" i="1"/>
  <c r="H77" i="1"/>
  <c r="I77" i="1"/>
  <c r="H18" i="1"/>
  <c r="I18" i="1"/>
  <c r="H69" i="1"/>
  <c r="I69" i="1"/>
  <c r="H1" i="1"/>
  <c r="I1" i="1"/>
  <c r="H83" i="1"/>
  <c r="I83" i="1"/>
  <c r="H26" i="1"/>
  <c r="I26" i="1"/>
  <c r="H36" i="1"/>
  <c r="I36" i="1"/>
  <c r="H14" i="1"/>
  <c r="I14" i="1"/>
  <c r="H5" i="1"/>
  <c r="I5" i="1"/>
  <c r="H33" i="1"/>
  <c r="I33" i="1"/>
  <c r="H38" i="1"/>
  <c r="I38" i="1"/>
  <c r="H12" i="1"/>
  <c r="I12" i="1"/>
  <c r="H85" i="1"/>
  <c r="I85" i="1"/>
  <c r="H15" i="1"/>
  <c r="I15" i="1"/>
  <c r="H13" i="1"/>
  <c r="I13" i="1"/>
  <c r="H84" i="1"/>
  <c r="I84" i="1"/>
  <c r="H93" i="1"/>
  <c r="I93" i="1"/>
  <c r="H88" i="1"/>
  <c r="I88" i="1"/>
  <c r="H78" i="1"/>
  <c r="I78" i="1"/>
  <c r="H27" i="1"/>
  <c r="I27" i="1"/>
  <c r="H39" i="1"/>
  <c r="I39" i="1"/>
  <c r="H90" i="1"/>
  <c r="I90" i="1"/>
  <c r="H55" i="1"/>
  <c r="I55" i="1"/>
  <c r="H8" i="1"/>
  <c r="I8" i="1"/>
  <c r="H22" i="1"/>
  <c r="I22" i="1"/>
  <c r="H56" i="1"/>
  <c r="I56" i="1"/>
  <c r="H63" i="1"/>
  <c r="I63" i="1"/>
  <c r="H31" i="1"/>
  <c r="I31" i="1"/>
  <c r="H28" i="1"/>
  <c r="I28" i="1"/>
  <c r="H92" i="1"/>
  <c r="I92" i="1"/>
  <c r="H74" i="1"/>
  <c r="I74" i="1"/>
  <c r="H54" i="1"/>
  <c r="I54" i="1"/>
  <c r="H75" i="1"/>
  <c r="I75" i="1"/>
  <c r="H101" i="1"/>
  <c r="I101" i="1"/>
  <c r="H89" i="1"/>
  <c r="I89" i="1"/>
  <c r="H20" i="1"/>
  <c r="I20" i="1"/>
  <c r="H103" i="1"/>
  <c r="I103" i="1"/>
  <c r="H52" i="1"/>
  <c r="I52" i="1"/>
  <c r="H49" i="1"/>
  <c r="I49" i="1"/>
  <c r="H61" i="1"/>
  <c r="I61" i="1"/>
  <c r="H60" i="1"/>
  <c r="I60" i="1"/>
  <c r="H102" i="1"/>
  <c r="I102" i="1"/>
  <c r="H100" i="1"/>
  <c r="I100" i="1"/>
  <c r="H44" i="1"/>
  <c r="I44" i="1"/>
  <c r="H72" i="1"/>
  <c r="I72" i="1"/>
  <c r="H80" i="1"/>
  <c r="I80" i="1"/>
  <c r="H45" i="1"/>
  <c r="I45" i="1"/>
  <c r="H62" i="1"/>
  <c r="I62" i="1"/>
  <c r="H30" i="1"/>
  <c r="I30" i="1"/>
  <c r="H29" i="1"/>
  <c r="I29" i="1"/>
  <c r="H25" i="1"/>
  <c r="I25" i="1"/>
  <c r="H10" i="1"/>
  <c r="I10" i="1"/>
  <c r="H34" i="1"/>
  <c r="I34" i="1"/>
  <c r="H97" i="1"/>
  <c r="I97" i="1"/>
  <c r="H57" i="1"/>
  <c r="I57" i="1"/>
  <c r="H37" i="1"/>
  <c r="I37" i="1"/>
  <c r="H11" i="1"/>
  <c r="I11" i="1"/>
  <c r="H19" i="1"/>
  <c r="I19" i="1"/>
  <c r="H48" i="1"/>
  <c r="I48" i="1"/>
  <c r="H64" i="1"/>
  <c r="I64" i="1"/>
  <c r="H47" i="1"/>
  <c r="I47" i="1"/>
  <c r="H46" i="1"/>
  <c r="I46" i="1"/>
  <c r="I67" i="1"/>
  <c r="B13" i="2"/>
  <c r="B8" i="2"/>
  <c r="B1" i="2"/>
  <c r="B11" i="2"/>
  <c r="B4" i="2"/>
  <c r="B6" i="2"/>
  <c r="B25" i="2"/>
  <c r="B16" i="2"/>
  <c r="B24" i="2"/>
  <c r="B23" i="2"/>
  <c r="B10" i="2"/>
  <c r="B5" i="2"/>
  <c r="B22" i="2"/>
  <c r="B21" i="2"/>
  <c r="B3" i="2"/>
  <c r="B20" i="2"/>
  <c r="B9" i="2"/>
  <c r="B12" i="2"/>
  <c r="B19" i="2"/>
  <c r="B15" i="2"/>
  <c r="B2" i="2"/>
  <c r="B14" i="2"/>
  <c r="B18" i="2"/>
  <c r="B17" i="2"/>
  <c r="B7" i="2"/>
  <c r="G62" i="1"/>
  <c r="G68" i="1"/>
  <c r="G63" i="1"/>
  <c r="G94" i="1"/>
  <c r="G66" i="1"/>
  <c r="G97" i="1"/>
  <c r="G67" i="1"/>
  <c r="H67" i="1"/>
  <c r="G65" i="1"/>
  <c r="G39" i="1"/>
  <c r="G93" i="1"/>
  <c r="G69" i="1"/>
  <c r="G70" i="1"/>
  <c r="G96" i="1"/>
  <c r="G92" i="1"/>
  <c r="G95" i="1"/>
  <c r="G2" i="1"/>
  <c r="G71" i="1"/>
  <c r="G3" i="1"/>
  <c r="G19" i="1"/>
  <c r="G1" i="1"/>
  <c r="G73" i="1"/>
  <c r="G75" i="1"/>
  <c r="G98" i="1"/>
  <c r="G72" i="1"/>
  <c r="G34" i="1"/>
  <c r="G16" i="1"/>
  <c r="G100" i="1"/>
  <c r="G74" i="1"/>
  <c r="G17" i="1"/>
  <c r="G18" i="1"/>
  <c r="G53" i="1"/>
  <c r="G5" i="1"/>
  <c r="G99" i="1"/>
  <c r="G77" i="1"/>
  <c r="G76" i="1"/>
  <c r="G82" i="1"/>
  <c r="G22" i="1"/>
  <c r="G4" i="1"/>
  <c r="G10" i="1"/>
  <c r="G78" i="1"/>
  <c r="G6" i="1"/>
  <c r="G81" i="1"/>
  <c r="G83" i="1"/>
  <c r="G25" i="1"/>
  <c r="G35" i="1"/>
  <c r="G84" i="1"/>
  <c r="G23" i="1"/>
  <c r="G24" i="1"/>
  <c r="G79" i="1"/>
  <c r="G80" i="1"/>
  <c r="G27" i="1"/>
  <c r="G26" i="1"/>
  <c r="G101" i="1"/>
  <c r="G11" i="1"/>
  <c r="G56" i="1"/>
  <c r="G7" i="1"/>
  <c r="G40" i="1"/>
  <c r="G87" i="1"/>
  <c r="G36" i="1"/>
  <c r="G55" i="1"/>
  <c r="G8" i="1"/>
  <c r="G54" i="1"/>
  <c r="G58" i="1"/>
  <c r="G102" i="1"/>
  <c r="G57" i="1"/>
  <c r="G20" i="1"/>
  <c r="G45" i="1"/>
  <c r="G86" i="1"/>
  <c r="G12" i="1"/>
  <c r="G103" i="1"/>
  <c r="G28" i="1"/>
  <c r="G41" i="1"/>
  <c r="G85" i="1"/>
  <c r="G60" i="1"/>
  <c r="G59" i="1"/>
  <c r="G30" i="1"/>
  <c r="G37" i="1"/>
  <c r="G46" i="1"/>
  <c r="G43" i="1"/>
  <c r="G9" i="1"/>
  <c r="G14" i="1"/>
  <c r="G42" i="1"/>
  <c r="G29" i="1"/>
  <c r="G48" i="1"/>
  <c r="G15" i="1"/>
  <c r="G47" i="1"/>
  <c r="G13" i="1"/>
  <c r="G31" i="1"/>
  <c r="G21" i="1"/>
  <c r="G44" i="1"/>
  <c r="G88" i="1"/>
  <c r="G89" i="1"/>
  <c r="G49" i="1"/>
  <c r="G61" i="1"/>
  <c r="G32" i="1"/>
  <c r="G90" i="1"/>
  <c r="G50" i="1"/>
  <c r="G38" i="1"/>
  <c r="G52" i="1"/>
  <c r="G51" i="1"/>
  <c r="G91" i="1"/>
  <c r="G33" i="1"/>
  <c r="G64" i="1"/>
</calcChain>
</file>

<file path=xl/sharedStrings.xml><?xml version="1.0" encoding="utf-8"?>
<sst xmlns="http://schemas.openxmlformats.org/spreadsheetml/2006/main" count="334" uniqueCount="226">
  <si>
    <t>Yiddish</t>
  </si>
  <si>
    <t>yi</t>
  </si>
  <si>
    <t>Germanic</t>
  </si>
  <si>
    <t>Swedish</t>
  </si>
  <si>
    <t>sv</t>
  </si>
  <si>
    <t>Galician</t>
  </si>
  <si>
    <t>gl</t>
  </si>
  <si>
    <t>Romance</t>
  </si>
  <si>
    <t>Norwegian</t>
  </si>
  <si>
    <t>no</t>
  </si>
  <si>
    <t>Bosnian</t>
  </si>
  <si>
    <t>bs</t>
  </si>
  <si>
    <t>Slavic</t>
  </si>
  <si>
    <t>Danish</t>
  </si>
  <si>
    <t>da</t>
  </si>
  <si>
    <t>Ukrainian</t>
  </si>
  <si>
    <t>uk</t>
  </si>
  <si>
    <t>Afrikaans</t>
  </si>
  <si>
    <t>af</t>
  </si>
  <si>
    <t>Dutch</t>
  </si>
  <si>
    <t>nl</t>
  </si>
  <si>
    <t>Maltese</t>
  </si>
  <si>
    <t>mt</t>
  </si>
  <si>
    <t>Afroasiatic</t>
  </si>
  <si>
    <t>Macedonian</t>
  </si>
  <si>
    <t>mk</t>
  </si>
  <si>
    <t>Italian</t>
  </si>
  <si>
    <t>it</t>
  </si>
  <si>
    <t>French</t>
  </si>
  <si>
    <t>fr</t>
  </si>
  <si>
    <t>Bulgarian</t>
  </si>
  <si>
    <t>bg</t>
  </si>
  <si>
    <t>Polish</t>
  </si>
  <si>
    <t>pl</t>
  </si>
  <si>
    <t>Czech</t>
  </si>
  <si>
    <t>cs</t>
  </si>
  <si>
    <t>Albanian</t>
  </si>
  <si>
    <t>sq</t>
  </si>
  <si>
    <t>Filipino</t>
  </si>
  <si>
    <t>tl</t>
  </si>
  <si>
    <t>Austronesian</t>
  </si>
  <si>
    <t>Esperanto</t>
  </si>
  <si>
    <t>eo</t>
  </si>
  <si>
    <t>Welsh</t>
  </si>
  <si>
    <t>cy</t>
  </si>
  <si>
    <t>Celtic</t>
  </si>
  <si>
    <t>Japanese</t>
  </si>
  <si>
    <t>ja</t>
  </si>
  <si>
    <t>Japonic</t>
  </si>
  <si>
    <t>Catalan</t>
  </si>
  <si>
    <t>ca</t>
  </si>
  <si>
    <t>Romanian</t>
  </si>
  <si>
    <t>ro</t>
  </si>
  <si>
    <t>Croatian</t>
  </si>
  <si>
    <t>hr</t>
  </si>
  <si>
    <t>Spanish</t>
  </si>
  <si>
    <t>es</t>
  </si>
  <si>
    <t>Turkish</t>
  </si>
  <si>
    <t>tr</t>
  </si>
  <si>
    <t>Turkic</t>
  </si>
  <si>
    <t>Finnish</t>
  </si>
  <si>
    <t>fi</t>
  </si>
  <si>
    <t>Uralic</t>
  </si>
  <si>
    <t>Slovenian</t>
  </si>
  <si>
    <t>sl</t>
  </si>
  <si>
    <t>Portuguese</t>
  </si>
  <si>
    <t>pt</t>
  </si>
  <si>
    <t>Hungarian</t>
  </si>
  <si>
    <t>hu</t>
  </si>
  <si>
    <t>Irish</t>
  </si>
  <si>
    <t>ga</t>
  </si>
  <si>
    <t>Gujarati</t>
  </si>
  <si>
    <t>gu</t>
  </si>
  <si>
    <t>Indic</t>
  </si>
  <si>
    <t>Korean</t>
  </si>
  <si>
    <t>ko</t>
  </si>
  <si>
    <t>Belarusian</t>
  </si>
  <si>
    <t>be</t>
  </si>
  <si>
    <t>Indonesian</t>
  </si>
  <si>
    <t>id</t>
  </si>
  <si>
    <t>German</t>
  </si>
  <si>
    <t>de</t>
  </si>
  <si>
    <t>Haitian Creole</t>
  </si>
  <si>
    <t>ht</t>
  </si>
  <si>
    <t>Myanmar (Burmese)</t>
  </si>
  <si>
    <t>my</t>
  </si>
  <si>
    <t>Sino-Tibetan</t>
  </si>
  <si>
    <t>Greek</t>
  </si>
  <si>
    <t>el</t>
  </si>
  <si>
    <t>Hellenic</t>
  </si>
  <si>
    <t>Thai</t>
  </si>
  <si>
    <t>th</t>
  </si>
  <si>
    <t>Kra-Dai</t>
  </si>
  <si>
    <t>Malay</t>
  </si>
  <si>
    <t>ms</t>
  </si>
  <si>
    <t>Basque</t>
  </si>
  <si>
    <t>eu</t>
  </si>
  <si>
    <t>Frisian</t>
  </si>
  <si>
    <t>fy</t>
  </si>
  <si>
    <t>Javanese</t>
  </si>
  <si>
    <t>jw</t>
  </si>
  <si>
    <t>Telugu</t>
  </si>
  <si>
    <t>te</t>
  </si>
  <si>
    <t>Dravidian</t>
  </si>
  <si>
    <t>Azerbaijani</t>
  </si>
  <si>
    <t>az</t>
  </si>
  <si>
    <t>Luxembourgish</t>
  </si>
  <si>
    <t>lb</t>
  </si>
  <si>
    <t>Chinese</t>
  </si>
  <si>
    <t>zh-CN</t>
  </si>
  <si>
    <t>Chinese Traditional</t>
  </si>
  <si>
    <t>zh-TW</t>
  </si>
  <si>
    <t>Icelandic</t>
  </si>
  <si>
    <t>is</t>
  </si>
  <si>
    <t>Sundanese</t>
  </si>
  <si>
    <t>su</t>
  </si>
  <si>
    <t>Malayalam</t>
  </si>
  <si>
    <t>ml</t>
  </si>
  <si>
    <t>Kannada</t>
  </si>
  <si>
    <t>kn</t>
  </si>
  <si>
    <t>Russian</t>
  </si>
  <si>
    <t>ru</t>
  </si>
  <si>
    <t>Vietnamese</t>
  </si>
  <si>
    <t>vi</t>
  </si>
  <si>
    <t>Austroasiatic</t>
  </si>
  <si>
    <t>Nepali</t>
  </si>
  <si>
    <t>ne</t>
  </si>
  <si>
    <t>Georgian</t>
  </si>
  <si>
    <t>ka</t>
  </si>
  <si>
    <t>Iberian</t>
  </si>
  <si>
    <t>Hebrew</t>
  </si>
  <si>
    <t>iw</t>
  </si>
  <si>
    <t>Corsican</t>
  </si>
  <si>
    <t>co</t>
  </si>
  <si>
    <t>Kazakh</t>
  </si>
  <si>
    <t>kk</t>
  </si>
  <si>
    <t>Marathi</t>
  </si>
  <si>
    <t>mr</t>
  </si>
  <si>
    <t>Mongolian</t>
  </si>
  <si>
    <t>mn</t>
  </si>
  <si>
    <t>Mongolic</t>
  </si>
  <si>
    <t>Punjabi</t>
  </si>
  <si>
    <t>pa</t>
  </si>
  <si>
    <t>Bengali</t>
  </si>
  <si>
    <t>bn</t>
  </si>
  <si>
    <t>Slovak</t>
  </si>
  <si>
    <t>sk</t>
  </si>
  <si>
    <t>Urdu</t>
  </si>
  <si>
    <t>ur</t>
  </si>
  <si>
    <t>Scots Gaelic</t>
  </si>
  <si>
    <t>gd</t>
  </si>
  <si>
    <t>Swahili</t>
  </si>
  <si>
    <t>sw</t>
  </si>
  <si>
    <t>Niger-Congo</t>
  </si>
  <si>
    <t>Cebuano</t>
  </si>
  <si>
    <t>ceb</t>
  </si>
  <si>
    <t>Lao</t>
  </si>
  <si>
    <t>lo</t>
  </si>
  <si>
    <t>Serbian</t>
  </si>
  <si>
    <t>sr</t>
  </si>
  <si>
    <t>Persian</t>
  </si>
  <si>
    <t>fa</t>
  </si>
  <si>
    <t>Iranian</t>
  </si>
  <si>
    <t>Amharic</t>
  </si>
  <si>
    <t>am</t>
  </si>
  <si>
    <t>Latin</t>
  </si>
  <si>
    <t>la</t>
  </si>
  <si>
    <t>Sinhala</t>
  </si>
  <si>
    <t>si</t>
  </si>
  <si>
    <t>Hindi</t>
  </si>
  <si>
    <t>hi</t>
  </si>
  <si>
    <t>Tajik</t>
  </si>
  <si>
    <t>tg</t>
  </si>
  <si>
    <t>Uzbek</t>
  </si>
  <si>
    <t>uz</t>
  </si>
  <si>
    <t>Zulu</t>
  </si>
  <si>
    <t>zu</t>
  </si>
  <si>
    <t>Hausa</t>
  </si>
  <si>
    <t>ha</t>
  </si>
  <si>
    <t>Armenian</t>
  </si>
  <si>
    <t>hy</t>
  </si>
  <si>
    <t>Khmer</t>
  </si>
  <si>
    <t>km</t>
  </si>
  <si>
    <t>Arabic</t>
  </si>
  <si>
    <t>ar</t>
  </si>
  <si>
    <t>Tamil</t>
  </si>
  <si>
    <t>ta</t>
  </si>
  <si>
    <t>Xhosa</t>
  </si>
  <si>
    <t>xh</t>
  </si>
  <si>
    <t>Latvian</t>
  </si>
  <si>
    <t>lv</t>
  </si>
  <si>
    <t>Baltic</t>
  </si>
  <si>
    <t>Yoruba</t>
  </si>
  <si>
    <t>yo</t>
  </si>
  <si>
    <t>Lithuanian</t>
  </si>
  <si>
    <t>lt</t>
  </si>
  <si>
    <t>Pashto</t>
  </si>
  <si>
    <t>ps</t>
  </si>
  <si>
    <t>Estonian</t>
  </si>
  <si>
    <t>et</t>
  </si>
  <si>
    <t>Somali</t>
  </si>
  <si>
    <t>so</t>
  </si>
  <si>
    <t>Malagasy</t>
  </si>
  <si>
    <t>mg</t>
  </si>
  <si>
    <t>Samoan</t>
  </si>
  <si>
    <t>sm</t>
  </si>
  <si>
    <t>Shona</t>
  </si>
  <si>
    <t>sn</t>
  </si>
  <si>
    <t>Sindhi</t>
  </si>
  <si>
    <t>sd</t>
  </si>
  <si>
    <t>Hmong</t>
  </si>
  <si>
    <t>hmn</t>
  </si>
  <si>
    <t>Maori</t>
  </si>
  <si>
    <t>mi</t>
  </si>
  <si>
    <t>Igbo</t>
  </si>
  <si>
    <t>ig</t>
  </si>
  <si>
    <t>Kyrgyz</t>
  </si>
  <si>
    <t>ky</t>
  </si>
  <si>
    <t>Sesotho</t>
  </si>
  <si>
    <t>st</t>
  </si>
  <si>
    <t>Chichewa</t>
  </si>
  <si>
    <t>ny</t>
  </si>
  <si>
    <t>Hawaiian</t>
  </si>
  <si>
    <t>haw</t>
  </si>
  <si>
    <t>Kurdish (Kurmanji)</t>
  </si>
  <si>
    <t>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</si>
</sst>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4272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213970513382287E-2"/>
          <c:y val="2.8252405949256341E-2"/>
          <c:w val="0.94961870675256499"/>
          <c:h val="0.8326195683872849"/>
        </c:manualLayout>
      </c:layout>
      <c:scatterChart>
        <c:scatterStyle val="smoothMarker"/>
        <c:varyColors val="0"/>
        <c:ser>
          <c:idx val="0"/>
          <c:order val="0"/>
          <c:yVal>
            <c:numRef>
              <c:f>stats!$K$1:$K$103</c:f>
              <c:numCache>
                <c:formatCode>General</c:formatCode>
                <c:ptCount val="103"/>
                <c:pt idx="0">
                  <c:v>794</c:v>
                </c:pt>
                <c:pt idx="1">
                  <c:v>781</c:v>
                </c:pt>
                <c:pt idx="2">
                  <c:v>777</c:v>
                </c:pt>
                <c:pt idx="3">
                  <c:v>746</c:v>
                </c:pt>
                <c:pt idx="4">
                  <c:v>740</c:v>
                </c:pt>
                <c:pt idx="5">
                  <c:v>728</c:v>
                </c:pt>
                <c:pt idx="6">
                  <c:v>659</c:v>
                </c:pt>
                <c:pt idx="7">
                  <c:v>617</c:v>
                </c:pt>
                <c:pt idx="8">
                  <c:v>599</c:v>
                </c:pt>
                <c:pt idx="9">
                  <c:v>719</c:v>
                </c:pt>
                <c:pt idx="10">
                  <c:v>689</c:v>
                </c:pt>
                <c:pt idx="11">
                  <c:v>622</c:v>
                </c:pt>
                <c:pt idx="12">
                  <c:v>574</c:v>
                </c:pt>
                <c:pt idx="13">
                  <c:v>573</c:v>
                </c:pt>
                <c:pt idx="14">
                  <c:v>568</c:v>
                </c:pt>
                <c:pt idx="15">
                  <c:v>786</c:v>
                </c:pt>
                <c:pt idx="16">
                  <c:v>785</c:v>
                </c:pt>
                <c:pt idx="17">
                  <c:v>773</c:v>
                </c:pt>
                <c:pt idx="18">
                  <c:v>758</c:v>
                </c:pt>
                <c:pt idx="19">
                  <c:v>598</c:v>
                </c:pt>
                <c:pt idx="20">
                  <c:v>540</c:v>
                </c:pt>
                <c:pt idx="21">
                  <c:v>746</c:v>
                </c:pt>
                <c:pt idx="22">
                  <c:v>731</c:v>
                </c:pt>
                <c:pt idx="23">
                  <c:v>731</c:v>
                </c:pt>
                <c:pt idx="24">
                  <c:v>719</c:v>
                </c:pt>
                <c:pt idx="25">
                  <c:v>697</c:v>
                </c:pt>
                <c:pt idx="26">
                  <c:v>667</c:v>
                </c:pt>
                <c:pt idx="27">
                  <c:v>636</c:v>
                </c:pt>
                <c:pt idx="28">
                  <c:v>593</c:v>
                </c:pt>
                <c:pt idx="29">
                  <c:v>558</c:v>
                </c:pt>
                <c:pt idx="30">
                  <c:v>489</c:v>
                </c:pt>
                <c:pt idx="31">
                  <c:v>483</c:v>
                </c:pt>
                <c:pt idx="32">
                  <c:v>178</c:v>
                </c:pt>
                <c:pt idx="33">
                  <c:v>761</c:v>
                </c:pt>
                <c:pt idx="34">
                  <c:v>711</c:v>
                </c:pt>
                <c:pt idx="35">
                  <c:v>654</c:v>
                </c:pt>
                <c:pt idx="36">
                  <c:v>618</c:v>
                </c:pt>
                <c:pt idx="37">
                  <c:v>485</c:v>
                </c:pt>
                <c:pt idx="38">
                  <c:v>821</c:v>
                </c:pt>
                <c:pt idx="39">
                  <c:v>692</c:v>
                </c:pt>
                <c:pt idx="40">
                  <c:v>595</c:v>
                </c:pt>
                <c:pt idx="41">
                  <c:v>583</c:v>
                </c:pt>
                <c:pt idx="42">
                  <c:v>580</c:v>
                </c:pt>
                <c:pt idx="43">
                  <c:v>499</c:v>
                </c:pt>
                <c:pt idx="44">
                  <c:v>611</c:v>
                </c:pt>
                <c:pt idx="45">
                  <c:v>547</c:v>
                </c:pt>
                <c:pt idx="46">
                  <c:v>521</c:v>
                </c:pt>
                <c:pt idx="47">
                  <c:v>491</c:v>
                </c:pt>
                <c:pt idx="48">
                  <c:v>483</c:v>
                </c:pt>
                <c:pt idx="49">
                  <c:v>440</c:v>
                </c:pt>
                <c:pt idx="50">
                  <c:v>355</c:v>
                </c:pt>
                <c:pt idx="51">
                  <c:v>347</c:v>
                </c:pt>
                <c:pt idx="52">
                  <c:v>760</c:v>
                </c:pt>
                <c:pt idx="53">
                  <c:v>672</c:v>
                </c:pt>
                <c:pt idx="54">
                  <c:v>669</c:v>
                </c:pt>
                <c:pt idx="55">
                  <c:v>642</c:v>
                </c:pt>
                <c:pt idx="56">
                  <c:v>642</c:v>
                </c:pt>
                <c:pt idx="57">
                  <c:v>636</c:v>
                </c:pt>
                <c:pt idx="58">
                  <c:v>620</c:v>
                </c:pt>
                <c:pt idx="59">
                  <c:v>595</c:v>
                </c:pt>
                <c:pt idx="60">
                  <c:v>447</c:v>
                </c:pt>
                <c:pt idx="61">
                  <c:v>837</c:v>
                </c:pt>
                <c:pt idx="62">
                  <c:v>837</c:v>
                </c:pt>
                <c:pt idx="63">
                  <c:v>835</c:v>
                </c:pt>
                <c:pt idx="64">
                  <c:v>826</c:v>
                </c:pt>
                <c:pt idx="65">
                  <c:v>818</c:v>
                </c:pt>
                <c:pt idx="66">
                  <c:v>815</c:v>
                </c:pt>
                <c:pt idx="67">
                  <c:v>809</c:v>
                </c:pt>
                <c:pt idx="68">
                  <c:v>809</c:v>
                </c:pt>
                <c:pt idx="69">
                  <c:v>792</c:v>
                </c:pt>
                <c:pt idx="70">
                  <c:v>791</c:v>
                </c:pt>
                <c:pt idx="71">
                  <c:v>790</c:v>
                </c:pt>
                <c:pt idx="72">
                  <c:v>777</c:v>
                </c:pt>
                <c:pt idx="73">
                  <c:v>776</c:v>
                </c:pt>
                <c:pt idx="74">
                  <c:v>767</c:v>
                </c:pt>
                <c:pt idx="75">
                  <c:v>762</c:v>
                </c:pt>
                <c:pt idx="76">
                  <c:v>741</c:v>
                </c:pt>
                <c:pt idx="77">
                  <c:v>718</c:v>
                </c:pt>
                <c:pt idx="78">
                  <c:v>707</c:v>
                </c:pt>
                <c:pt idx="79">
                  <c:v>707</c:v>
                </c:pt>
                <c:pt idx="80">
                  <c:v>706</c:v>
                </c:pt>
                <c:pt idx="81">
                  <c:v>699</c:v>
                </c:pt>
                <c:pt idx="82">
                  <c:v>696</c:v>
                </c:pt>
                <c:pt idx="83">
                  <c:v>687</c:v>
                </c:pt>
                <c:pt idx="84">
                  <c:v>662</c:v>
                </c:pt>
                <c:pt idx="85">
                  <c:v>653</c:v>
                </c:pt>
                <c:pt idx="86">
                  <c:v>648</c:v>
                </c:pt>
                <c:pt idx="87">
                  <c:v>500</c:v>
                </c:pt>
                <c:pt idx="88">
                  <c:v>438</c:v>
                </c:pt>
                <c:pt idx="89">
                  <c:v>412</c:v>
                </c:pt>
                <c:pt idx="90">
                  <c:v>229</c:v>
                </c:pt>
                <c:pt idx="91">
                  <c:v>822</c:v>
                </c:pt>
                <c:pt idx="92">
                  <c:v>811</c:v>
                </c:pt>
                <c:pt idx="93">
                  <c:v>810</c:v>
                </c:pt>
                <c:pt idx="94">
                  <c:v>810</c:v>
                </c:pt>
                <c:pt idx="95">
                  <c:v>805</c:v>
                </c:pt>
                <c:pt idx="96">
                  <c:v>803</c:v>
                </c:pt>
                <c:pt idx="97">
                  <c:v>799</c:v>
                </c:pt>
                <c:pt idx="98">
                  <c:v>766</c:v>
                </c:pt>
                <c:pt idx="99">
                  <c:v>763</c:v>
                </c:pt>
                <c:pt idx="100">
                  <c:v>713</c:v>
                </c:pt>
                <c:pt idx="101">
                  <c:v>686</c:v>
                </c:pt>
                <c:pt idx="102">
                  <c:v>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9872"/>
        <c:axId val="159171328"/>
      </c:scatterChart>
      <c:valAx>
        <c:axId val="1641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71328"/>
        <c:crosses val="autoZero"/>
        <c:crossBetween val="midCat"/>
      </c:valAx>
      <c:valAx>
        <c:axId val="1591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5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77</xdr:row>
      <xdr:rowOff>28575</xdr:rowOff>
    </xdr:from>
    <xdr:to>
      <xdr:col>20</xdr:col>
      <xdr:colOff>342900</xdr:colOff>
      <xdr:row>91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79" workbookViewId="0">
      <selection activeCell="F103" sqref="F92:F103"/>
    </sheetView>
  </sheetViews>
  <sheetFormatPr defaultRowHeight="15" x14ac:dyDescent="0.25"/>
  <cols>
    <col min="1" max="1" width="19.28515625" bestFit="1" customWidth="1"/>
    <col min="6" max="6" width="12.7109375" bestFit="1" customWidth="1"/>
  </cols>
  <sheetData>
    <row r="1" spans="1:12" x14ac:dyDescent="0.25">
      <c r="A1" t="s">
        <v>46</v>
      </c>
      <c r="B1" t="s">
        <v>47</v>
      </c>
      <c r="C1">
        <v>99</v>
      </c>
      <c r="D1">
        <v>206</v>
      </c>
      <c r="E1">
        <v>312</v>
      </c>
      <c r="F1" t="s">
        <v>48</v>
      </c>
      <c r="G1">
        <f>RANK(C1,C$1:C$103,1)</f>
        <v>21</v>
      </c>
      <c r="H1">
        <f>RANK(D1,D$1:D$103,1)</f>
        <v>17</v>
      </c>
      <c r="I1">
        <f>RANK(E1,E$1:E$103,1)</f>
        <v>10</v>
      </c>
      <c r="J1" s="1">
        <f>COUNTIF(F$1:F$103, F1)</f>
        <v>1</v>
      </c>
      <c r="K1">
        <f>1000-D1</f>
        <v>794</v>
      </c>
      <c r="L1">
        <v>540</v>
      </c>
    </row>
    <row r="2" spans="1:12" x14ac:dyDescent="0.25">
      <c r="A2" t="s">
        <v>36</v>
      </c>
      <c r="B2" t="s">
        <v>37</v>
      </c>
      <c r="C2">
        <v>93</v>
      </c>
      <c r="D2">
        <v>219</v>
      </c>
      <c r="E2">
        <v>360</v>
      </c>
      <c r="F2" t="s">
        <v>36</v>
      </c>
      <c r="G2">
        <f>RANK(C2,C$1:C$103,1)</f>
        <v>17</v>
      </c>
      <c r="H2">
        <f>RANK(D2,D$1:D$103,1)</f>
        <v>23</v>
      </c>
      <c r="I2">
        <f>RANK(E2,E$1:E$103,1)</f>
        <v>24</v>
      </c>
      <c r="J2" s="1">
        <f>COUNTIF(F$1:F$103, F2)</f>
        <v>1</v>
      </c>
      <c r="K2">
        <f>1000-D2</f>
        <v>781</v>
      </c>
      <c r="L2">
        <v>580</v>
      </c>
    </row>
    <row r="3" spans="1:12" x14ac:dyDescent="0.25">
      <c r="A3" t="s">
        <v>41</v>
      </c>
      <c r="B3" t="s">
        <v>42</v>
      </c>
      <c r="C3">
        <v>96</v>
      </c>
      <c r="D3">
        <v>223</v>
      </c>
      <c r="E3">
        <v>372</v>
      </c>
      <c r="F3" t="s">
        <v>41</v>
      </c>
      <c r="G3">
        <f>RANK(C3,C$1:C$103,1)</f>
        <v>18</v>
      </c>
      <c r="H3">
        <f>RANK(D3,D$1:D$103,1)</f>
        <v>24</v>
      </c>
      <c r="I3">
        <f>RANK(E3,E$1:E$103,1)</f>
        <v>27</v>
      </c>
      <c r="J3" s="1">
        <f>COUNTIF(F$1:F$103, F3)</f>
        <v>1</v>
      </c>
      <c r="K3">
        <f>1000-D3</f>
        <v>777</v>
      </c>
      <c r="L3">
        <v>583</v>
      </c>
    </row>
    <row r="4" spans="1:12" x14ac:dyDescent="0.25">
      <c r="A4" t="s">
        <v>87</v>
      </c>
      <c r="B4" t="s">
        <v>88</v>
      </c>
      <c r="C4">
        <v>125</v>
      </c>
      <c r="D4">
        <v>254</v>
      </c>
      <c r="E4">
        <v>421</v>
      </c>
      <c r="F4" t="s">
        <v>89</v>
      </c>
      <c r="G4">
        <f>RANK(C4,C$1:C$103,1)</f>
        <v>39</v>
      </c>
      <c r="H4">
        <f>RANK(D4,D$1:D$103,1)</f>
        <v>35</v>
      </c>
      <c r="I4">
        <f>RANK(E4,E$1:E$103,1)</f>
        <v>37</v>
      </c>
      <c r="J4" s="1">
        <f>COUNTIF(F$1:F$103, F4)</f>
        <v>1</v>
      </c>
      <c r="K4">
        <f>1000-D4</f>
        <v>746</v>
      </c>
      <c r="L4">
        <v>636</v>
      </c>
    </row>
    <row r="5" spans="1:12" x14ac:dyDescent="0.25">
      <c r="A5" t="s">
        <v>74</v>
      </c>
      <c r="B5" t="s">
        <v>75</v>
      </c>
      <c r="C5">
        <v>114</v>
      </c>
      <c r="D5">
        <v>260</v>
      </c>
      <c r="E5">
        <v>426</v>
      </c>
      <c r="F5" t="s">
        <v>74</v>
      </c>
      <c r="G5">
        <f>RANK(C5,C$1:C$103,1)</f>
        <v>33</v>
      </c>
      <c r="H5">
        <f>RANK(D5,D$1:D$103,1)</f>
        <v>38</v>
      </c>
      <c r="I5">
        <f>RANK(E5,E$1:E$103,1)</f>
        <v>40</v>
      </c>
      <c r="J5" s="1">
        <f>COUNTIF(F$1:F$103, F5)</f>
        <v>1</v>
      </c>
      <c r="K5">
        <f>1000-D5</f>
        <v>740</v>
      </c>
      <c r="L5">
        <v>642</v>
      </c>
    </row>
    <row r="6" spans="1:12" x14ac:dyDescent="0.25">
      <c r="A6" t="s">
        <v>95</v>
      </c>
      <c r="B6" t="s">
        <v>96</v>
      </c>
      <c r="C6">
        <v>132</v>
      </c>
      <c r="D6">
        <v>272</v>
      </c>
      <c r="E6">
        <v>435</v>
      </c>
      <c r="F6" t="s">
        <v>95</v>
      </c>
      <c r="G6">
        <f>RANK(C6,C$1:C$103,1)</f>
        <v>42</v>
      </c>
      <c r="H6">
        <f>RANK(D6,D$1:D$103,1)</f>
        <v>41</v>
      </c>
      <c r="I6">
        <f>RANK(E6,E$1:E$103,1)</f>
        <v>41</v>
      </c>
      <c r="J6" s="1">
        <f>COUNTIF(F$1:F$103, F6)</f>
        <v>1</v>
      </c>
      <c r="K6">
        <f>1000-D6</f>
        <v>728</v>
      </c>
      <c r="L6">
        <v>654</v>
      </c>
    </row>
    <row r="7" spans="1:12" x14ac:dyDescent="0.25">
      <c r="A7" t="s">
        <v>127</v>
      </c>
      <c r="B7" t="s">
        <v>128</v>
      </c>
      <c r="C7">
        <v>154</v>
      </c>
      <c r="D7">
        <v>341</v>
      </c>
      <c r="E7">
        <v>512</v>
      </c>
      <c r="F7" t="s">
        <v>129</v>
      </c>
      <c r="G7">
        <f>RANK(C7,C$1:C$103,1)</f>
        <v>57</v>
      </c>
      <c r="H7">
        <f>RANK(D7,D$1:D$103,1)</f>
        <v>62</v>
      </c>
      <c r="I7">
        <f>RANK(E7,E$1:E$103,1)</f>
        <v>56</v>
      </c>
      <c r="J7" s="1">
        <f>COUNTIF(F$1:F$103, F7)</f>
        <v>1</v>
      </c>
      <c r="K7">
        <f>1000-D7</f>
        <v>659</v>
      </c>
      <c r="L7">
        <v>719</v>
      </c>
    </row>
    <row r="8" spans="1:12" x14ac:dyDescent="0.25">
      <c r="A8" t="s">
        <v>138</v>
      </c>
      <c r="B8" t="s">
        <v>139</v>
      </c>
      <c r="C8">
        <v>161</v>
      </c>
      <c r="D8">
        <v>383</v>
      </c>
      <c r="E8">
        <v>622</v>
      </c>
      <c r="F8" t="s">
        <v>140</v>
      </c>
      <c r="G8">
        <f>RANK(C8,C$1:C$103,1)</f>
        <v>61</v>
      </c>
      <c r="H8">
        <f>RANK(D8,D$1:D$103,1)</f>
        <v>73</v>
      </c>
      <c r="I8">
        <f>RANK(E8,E$1:E$103,1)</f>
        <v>74</v>
      </c>
      <c r="J8" s="1">
        <f>COUNTIF(F$1:F$103, F8)</f>
        <v>1</v>
      </c>
      <c r="K8">
        <f>1000-D8</f>
        <v>617</v>
      </c>
      <c r="L8">
        <v>762</v>
      </c>
    </row>
    <row r="9" spans="1:12" x14ac:dyDescent="0.25">
      <c r="A9" t="s">
        <v>179</v>
      </c>
      <c r="B9" t="s">
        <v>180</v>
      </c>
      <c r="C9">
        <v>199</v>
      </c>
      <c r="D9">
        <v>401</v>
      </c>
      <c r="E9">
        <v>634</v>
      </c>
      <c r="F9" t="s">
        <v>179</v>
      </c>
      <c r="G9">
        <f>RANK(C9,C$1:C$103,1)</f>
        <v>81</v>
      </c>
      <c r="H9">
        <f>RANK(D9,D$1:D$103,1)</f>
        <v>75</v>
      </c>
      <c r="I9">
        <f>RANK(E9,E$1:E$103,1)</f>
        <v>79</v>
      </c>
      <c r="J9" s="1">
        <f>COUNTIF(F$1:F$103, F9)</f>
        <v>1</v>
      </c>
      <c r="K9">
        <f>1000-D9</f>
        <v>599</v>
      </c>
      <c r="L9">
        <v>766</v>
      </c>
    </row>
    <row r="10" spans="1:12" x14ac:dyDescent="0.25">
      <c r="A10" t="s">
        <v>90</v>
      </c>
      <c r="B10" t="s">
        <v>91</v>
      </c>
      <c r="C10">
        <v>129</v>
      </c>
      <c r="D10">
        <v>281</v>
      </c>
      <c r="E10">
        <v>455</v>
      </c>
      <c r="F10" t="s">
        <v>92</v>
      </c>
      <c r="G10">
        <f>RANK(C10,C$1:C$103,1)</f>
        <v>40</v>
      </c>
      <c r="H10">
        <f>RANK(D10,D$1:D$103,1)</f>
        <v>42</v>
      </c>
      <c r="I10">
        <f>RANK(E10,E$1:E$103,1)</f>
        <v>45</v>
      </c>
      <c r="J10" s="1">
        <f>COUNTIF(F$1:F$103, F10)</f>
        <v>2</v>
      </c>
      <c r="K10">
        <f>1000-D10</f>
        <v>719</v>
      </c>
      <c r="L10">
        <v>659</v>
      </c>
    </row>
    <row r="11" spans="1:12" x14ac:dyDescent="0.25">
      <c r="A11" t="s">
        <v>122</v>
      </c>
      <c r="B11" t="s">
        <v>123</v>
      </c>
      <c r="C11">
        <v>149</v>
      </c>
      <c r="D11">
        <v>311</v>
      </c>
      <c r="E11">
        <v>516</v>
      </c>
      <c r="F11" t="s">
        <v>124</v>
      </c>
      <c r="G11">
        <f>RANK(C11,C$1:C$103,1)</f>
        <v>55</v>
      </c>
      <c r="H11">
        <f>RANK(D11,D$1:D$103,1)</f>
        <v>54</v>
      </c>
      <c r="I11">
        <f>RANK(E11,E$1:E$103,1)</f>
        <v>58</v>
      </c>
      <c r="J11" s="1">
        <f>COUNTIF(F$1:F$103, F11)</f>
        <v>2</v>
      </c>
      <c r="K11">
        <f>1000-D11</f>
        <v>689</v>
      </c>
      <c r="L11">
        <v>699</v>
      </c>
    </row>
    <row r="12" spans="1:12" x14ac:dyDescent="0.25">
      <c r="A12" t="s">
        <v>156</v>
      </c>
      <c r="B12" t="s">
        <v>157</v>
      </c>
      <c r="C12">
        <v>171</v>
      </c>
      <c r="D12">
        <v>378</v>
      </c>
      <c r="E12">
        <v>579</v>
      </c>
      <c r="F12" t="s">
        <v>92</v>
      </c>
      <c r="G12">
        <f>RANK(C12,C$1:C$103,1)</f>
        <v>70</v>
      </c>
      <c r="H12">
        <f>RANK(D12,D$1:D$103,1)</f>
        <v>70</v>
      </c>
      <c r="I12">
        <f>RANK(E12,E$1:E$103,1)</f>
        <v>69</v>
      </c>
      <c r="J12" s="1">
        <f>COUNTIF(F$1:F$103, F12)</f>
        <v>2</v>
      </c>
      <c r="K12">
        <f>1000-D12</f>
        <v>622</v>
      </c>
      <c r="L12">
        <v>758</v>
      </c>
    </row>
    <row r="13" spans="1:12" x14ac:dyDescent="0.25">
      <c r="A13" t="s">
        <v>194</v>
      </c>
      <c r="B13" t="s">
        <v>195</v>
      </c>
      <c r="C13">
        <v>221</v>
      </c>
      <c r="D13">
        <v>426</v>
      </c>
      <c r="E13">
        <v>625</v>
      </c>
      <c r="F13" t="s">
        <v>191</v>
      </c>
      <c r="G13">
        <f>RANK(C13,C$1:C$103,1)</f>
        <v>88</v>
      </c>
      <c r="H13">
        <f>RANK(D13,D$1:D$103,1)</f>
        <v>82</v>
      </c>
      <c r="I13">
        <f>RANK(E13,E$1:E$103,1)</f>
        <v>75</v>
      </c>
      <c r="J13" s="1">
        <f>COUNTIF(F$1:F$103, F13)</f>
        <v>2</v>
      </c>
      <c r="K13">
        <f>1000-D13</f>
        <v>574</v>
      </c>
      <c r="L13">
        <v>785</v>
      </c>
    </row>
    <row r="14" spans="1:12" x14ac:dyDescent="0.25">
      <c r="A14" t="s">
        <v>181</v>
      </c>
      <c r="B14" t="s">
        <v>182</v>
      </c>
      <c r="C14">
        <v>200</v>
      </c>
      <c r="D14">
        <v>427</v>
      </c>
      <c r="E14">
        <v>677</v>
      </c>
      <c r="F14" t="s">
        <v>124</v>
      </c>
      <c r="G14">
        <f>RANK(C14,C$1:C$103,1)</f>
        <v>82</v>
      </c>
      <c r="H14">
        <f>RANK(D14,D$1:D$103,1)</f>
        <v>83</v>
      </c>
      <c r="I14">
        <f>RANK(E14,E$1:E$103,1)</f>
        <v>83</v>
      </c>
      <c r="J14" s="1">
        <f>COUNTIF(F$1:F$103, F14)</f>
        <v>2</v>
      </c>
      <c r="K14">
        <f>1000-D14</f>
        <v>573</v>
      </c>
      <c r="L14">
        <v>786</v>
      </c>
    </row>
    <row r="15" spans="1:12" x14ac:dyDescent="0.25">
      <c r="A15" t="s">
        <v>189</v>
      </c>
      <c r="B15" t="s">
        <v>190</v>
      </c>
      <c r="C15">
        <v>217</v>
      </c>
      <c r="D15">
        <v>432</v>
      </c>
      <c r="E15">
        <v>609</v>
      </c>
      <c r="F15" t="s">
        <v>191</v>
      </c>
      <c r="G15">
        <f>RANK(C15,C$1:C$103,1)</f>
        <v>85</v>
      </c>
      <c r="H15">
        <f>RANK(D15,D$1:D$103,1)</f>
        <v>84</v>
      </c>
      <c r="I15">
        <f>RANK(E15,E$1:E$103,1)</f>
        <v>73</v>
      </c>
      <c r="J15" s="1">
        <f>COUNTIF(F$1:F$103, F15)</f>
        <v>2</v>
      </c>
      <c r="K15">
        <f>1000-D15</f>
        <v>568</v>
      </c>
      <c r="L15">
        <v>790</v>
      </c>
    </row>
    <row r="16" spans="1:12" x14ac:dyDescent="0.25">
      <c r="A16" t="s">
        <v>60</v>
      </c>
      <c r="B16" t="s">
        <v>61</v>
      </c>
      <c r="C16">
        <v>102</v>
      </c>
      <c r="D16">
        <v>214</v>
      </c>
      <c r="E16">
        <v>365</v>
      </c>
      <c r="F16" t="s">
        <v>62</v>
      </c>
      <c r="G16">
        <f>RANK(C16,C$1:C$103,1)</f>
        <v>26</v>
      </c>
      <c r="H16">
        <f>RANK(D16,D$1:D$103,1)</f>
        <v>21</v>
      </c>
      <c r="I16">
        <f>RANK(E16,E$1:E$103,1)</f>
        <v>25</v>
      </c>
      <c r="J16" s="1">
        <f>COUNTIF(F$1:F$103, F16)</f>
        <v>3</v>
      </c>
      <c r="K16">
        <f>1000-D16</f>
        <v>786</v>
      </c>
      <c r="L16">
        <v>573</v>
      </c>
    </row>
    <row r="17" spans="1:12" x14ac:dyDescent="0.25">
      <c r="A17" t="s">
        <v>67</v>
      </c>
      <c r="B17" t="s">
        <v>68</v>
      </c>
      <c r="C17">
        <v>105</v>
      </c>
      <c r="D17">
        <v>215</v>
      </c>
      <c r="E17">
        <v>353</v>
      </c>
      <c r="F17" t="s">
        <v>62</v>
      </c>
      <c r="G17">
        <f>RANK(C17,C$1:C$103,1)</f>
        <v>30</v>
      </c>
      <c r="H17">
        <f>RANK(D17,D$1:D$103,1)</f>
        <v>22</v>
      </c>
      <c r="I17">
        <f>RANK(E17,E$1:E$103,1)</f>
        <v>23</v>
      </c>
      <c r="J17" s="1">
        <f>COUNTIF(F$1:F$103, F17)</f>
        <v>3</v>
      </c>
      <c r="K17">
        <f>1000-D17</f>
        <v>785</v>
      </c>
      <c r="L17">
        <v>574</v>
      </c>
    </row>
    <row r="18" spans="1:12" x14ac:dyDescent="0.25">
      <c r="A18" t="s">
        <v>69</v>
      </c>
      <c r="B18" t="s">
        <v>70</v>
      </c>
      <c r="C18">
        <v>107</v>
      </c>
      <c r="D18">
        <v>227</v>
      </c>
      <c r="E18">
        <v>365</v>
      </c>
      <c r="F18" t="s">
        <v>45</v>
      </c>
      <c r="G18">
        <f>RANK(C18,C$1:C$103,1)</f>
        <v>31</v>
      </c>
      <c r="H18">
        <f>RANK(D18,D$1:D$103,1)</f>
        <v>27</v>
      </c>
      <c r="I18">
        <f>RANK(E18,E$1:E$103,1)</f>
        <v>25</v>
      </c>
      <c r="J18" s="1">
        <f>COUNTIF(F$1:F$103, F18)</f>
        <v>3</v>
      </c>
      <c r="K18">
        <f>1000-D18</f>
        <v>773</v>
      </c>
      <c r="L18">
        <v>595</v>
      </c>
    </row>
    <row r="19" spans="1:12" x14ac:dyDescent="0.25">
      <c r="A19" t="s">
        <v>43</v>
      </c>
      <c r="B19" t="s">
        <v>44</v>
      </c>
      <c r="C19">
        <v>98</v>
      </c>
      <c r="D19">
        <v>242</v>
      </c>
      <c r="E19">
        <v>405</v>
      </c>
      <c r="F19" t="s">
        <v>45</v>
      </c>
      <c r="G19">
        <f>RANK(C19,C$1:C$103,1)</f>
        <v>20</v>
      </c>
      <c r="H19">
        <f>RANK(D19,D$1:D$103,1)</f>
        <v>34</v>
      </c>
      <c r="I19">
        <f>RANK(E19,E$1:E$103,1)</f>
        <v>34</v>
      </c>
      <c r="J19" s="1">
        <f>COUNTIF(F$1:F$103, F19)</f>
        <v>3</v>
      </c>
      <c r="K19">
        <f>1000-D19</f>
        <v>758</v>
      </c>
      <c r="L19">
        <v>622</v>
      </c>
    </row>
    <row r="20" spans="1:12" x14ac:dyDescent="0.25">
      <c r="A20" t="s">
        <v>149</v>
      </c>
      <c r="B20" t="s">
        <v>150</v>
      </c>
      <c r="C20">
        <v>166</v>
      </c>
      <c r="D20">
        <v>402</v>
      </c>
      <c r="E20">
        <v>692</v>
      </c>
      <c r="F20" t="s">
        <v>45</v>
      </c>
      <c r="G20">
        <f>RANK(C20,C$1:C$103,1)</f>
        <v>65</v>
      </c>
      <c r="H20">
        <f>RANK(D20,D$1:D$103,1)</f>
        <v>76</v>
      </c>
      <c r="I20">
        <f>RANK(E20,E$1:E$103,1)</f>
        <v>84</v>
      </c>
      <c r="J20" s="1">
        <f>COUNTIF(F$1:F$103, F20)</f>
        <v>3</v>
      </c>
      <c r="K20">
        <f>1000-D20</f>
        <v>598</v>
      </c>
      <c r="L20">
        <v>767</v>
      </c>
    </row>
    <row r="21" spans="1:12" x14ac:dyDescent="0.25">
      <c r="A21" t="s">
        <v>198</v>
      </c>
      <c r="B21" t="s">
        <v>199</v>
      </c>
      <c r="C21">
        <v>227</v>
      </c>
      <c r="D21">
        <v>460</v>
      </c>
      <c r="E21">
        <v>665</v>
      </c>
      <c r="F21" t="s">
        <v>62</v>
      </c>
      <c r="G21">
        <f>RANK(C21,C$1:C$103,1)</f>
        <v>89</v>
      </c>
      <c r="H21">
        <f>RANK(D21,D$1:D$103,1)</f>
        <v>87</v>
      </c>
      <c r="I21">
        <f>RANK(E21,E$1:E$103,1)</f>
        <v>82</v>
      </c>
      <c r="J21" s="1">
        <f>COUNTIF(F$1:F$103, F21)</f>
        <v>3</v>
      </c>
      <c r="K21">
        <f>1000-D21</f>
        <v>540</v>
      </c>
      <c r="L21">
        <v>794</v>
      </c>
    </row>
    <row r="22" spans="1:12" x14ac:dyDescent="0.25">
      <c r="A22" t="s">
        <v>84</v>
      </c>
      <c r="B22" t="s">
        <v>85</v>
      </c>
      <c r="C22">
        <v>121</v>
      </c>
      <c r="D22">
        <v>254</v>
      </c>
      <c r="E22">
        <v>407</v>
      </c>
      <c r="F22" t="s">
        <v>86</v>
      </c>
      <c r="G22">
        <f>RANK(C22,C$1:C$103,1)</f>
        <v>38</v>
      </c>
      <c r="H22">
        <f>RANK(D22,D$1:D$103,1)</f>
        <v>35</v>
      </c>
      <c r="I22">
        <f>RANK(E22,E$1:E$103,1)</f>
        <v>35</v>
      </c>
      <c r="J22" s="1">
        <f>COUNTIF(F$1:F$103, F22)</f>
        <v>4</v>
      </c>
      <c r="K22">
        <f>1000-D22</f>
        <v>746</v>
      </c>
      <c r="L22">
        <v>636</v>
      </c>
    </row>
    <row r="23" spans="1:12" x14ac:dyDescent="0.25">
      <c r="A23" t="s">
        <v>108</v>
      </c>
      <c r="B23" t="s">
        <v>109</v>
      </c>
      <c r="C23">
        <v>139</v>
      </c>
      <c r="D23">
        <v>269</v>
      </c>
      <c r="E23">
        <v>424</v>
      </c>
      <c r="F23" t="s">
        <v>86</v>
      </c>
      <c r="G23">
        <f>RANK(C23,C$1:C$103,1)</f>
        <v>48</v>
      </c>
      <c r="H23">
        <f>RANK(D23,D$1:D$103,1)</f>
        <v>39</v>
      </c>
      <c r="I23">
        <f>RANK(E23,E$1:E$103,1)</f>
        <v>38</v>
      </c>
      <c r="J23" s="1">
        <f>COUNTIF(F$1:F$103, F23)</f>
        <v>4</v>
      </c>
      <c r="K23">
        <f>1000-D23</f>
        <v>731</v>
      </c>
      <c r="L23">
        <v>648</v>
      </c>
    </row>
    <row r="24" spans="1:12" x14ac:dyDescent="0.25">
      <c r="A24" t="s">
        <v>110</v>
      </c>
      <c r="B24" t="s">
        <v>111</v>
      </c>
      <c r="C24">
        <v>139</v>
      </c>
      <c r="D24">
        <v>269</v>
      </c>
      <c r="E24">
        <v>424</v>
      </c>
      <c r="F24" t="s">
        <v>86</v>
      </c>
      <c r="G24">
        <f>RANK(C24,C$1:C$103,1)</f>
        <v>48</v>
      </c>
      <c r="H24">
        <f>RANK(D24,D$1:D$103,1)</f>
        <v>39</v>
      </c>
      <c r="I24">
        <f>RANK(E24,E$1:E$103,1)</f>
        <v>38</v>
      </c>
      <c r="J24" s="1">
        <f>COUNTIF(F$1:F$103, F24)</f>
        <v>4</v>
      </c>
      <c r="K24">
        <f>1000-D24</f>
        <v>731</v>
      </c>
      <c r="L24">
        <v>653</v>
      </c>
    </row>
    <row r="25" spans="1:12" x14ac:dyDescent="0.25">
      <c r="A25" t="s">
        <v>101</v>
      </c>
      <c r="B25" t="s">
        <v>102</v>
      </c>
      <c r="C25">
        <v>133</v>
      </c>
      <c r="D25">
        <v>281</v>
      </c>
      <c r="E25">
        <v>454</v>
      </c>
      <c r="F25" t="s">
        <v>103</v>
      </c>
      <c r="G25">
        <f>RANK(C25,C$1:C$103,1)</f>
        <v>45</v>
      </c>
      <c r="H25">
        <f>RANK(D25,D$1:D$103,1)</f>
        <v>42</v>
      </c>
      <c r="I25">
        <f>RANK(E25,E$1:E$103,1)</f>
        <v>43</v>
      </c>
      <c r="J25" s="1">
        <f>COUNTIF(F$1:F$103, F25)</f>
        <v>4</v>
      </c>
      <c r="K25">
        <f>1000-D25</f>
        <v>719</v>
      </c>
      <c r="L25">
        <v>662</v>
      </c>
    </row>
    <row r="26" spans="1:12" x14ac:dyDescent="0.25">
      <c r="A26" t="s">
        <v>118</v>
      </c>
      <c r="B26" t="s">
        <v>119</v>
      </c>
      <c r="C26">
        <v>146</v>
      </c>
      <c r="D26">
        <v>303</v>
      </c>
      <c r="E26">
        <v>479</v>
      </c>
      <c r="F26" t="s">
        <v>103</v>
      </c>
      <c r="G26">
        <f>RANK(C26,C$1:C$103,1)</f>
        <v>53</v>
      </c>
      <c r="H26">
        <f>RANK(D26,D$1:D$103,1)</f>
        <v>51</v>
      </c>
      <c r="I26">
        <f>RANK(E26,E$1:E$103,1)</f>
        <v>53</v>
      </c>
      <c r="J26" s="1">
        <f>COUNTIF(F$1:F$103, F26)</f>
        <v>4</v>
      </c>
      <c r="K26">
        <f>1000-D26</f>
        <v>697</v>
      </c>
      <c r="L26">
        <v>692</v>
      </c>
    </row>
    <row r="27" spans="1:12" x14ac:dyDescent="0.25">
      <c r="A27" t="s">
        <v>116</v>
      </c>
      <c r="B27" t="s">
        <v>117</v>
      </c>
      <c r="C27">
        <v>145</v>
      </c>
      <c r="D27">
        <v>333</v>
      </c>
      <c r="E27">
        <v>524</v>
      </c>
      <c r="F27" t="s">
        <v>103</v>
      </c>
      <c r="G27">
        <f>RANK(C27,C$1:C$103,1)</f>
        <v>52</v>
      </c>
      <c r="H27">
        <f>RANK(D27,D$1:D$103,1)</f>
        <v>60</v>
      </c>
      <c r="I27">
        <f>RANK(E27,E$1:E$103,1)</f>
        <v>61</v>
      </c>
      <c r="J27" s="1">
        <f>COUNTIF(F$1:F$103, F27)</f>
        <v>4</v>
      </c>
      <c r="K27">
        <f>1000-D27</f>
        <v>667</v>
      </c>
      <c r="L27">
        <v>718</v>
      </c>
    </row>
    <row r="28" spans="1:12" x14ac:dyDescent="0.25">
      <c r="A28" t="s">
        <v>160</v>
      </c>
      <c r="B28" t="s">
        <v>161</v>
      </c>
      <c r="C28">
        <v>174</v>
      </c>
      <c r="D28">
        <v>364</v>
      </c>
      <c r="E28">
        <v>604</v>
      </c>
      <c r="F28" t="s">
        <v>162</v>
      </c>
      <c r="G28">
        <f>RANK(C28,C$1:C$103,1)</f>
        <v>72</v>
      </c>
      <c r="H28">
        <f>RANK(D28,D$1:D$103,1)</f>
        <v>68</v>
      </c>
      <c r="I28">
        <f>RANK(E28,E$1:E$103,1)</f>
        <v>71</v>
      </c>
      <c r="J28" s="1">
        <f>COUNTIF(F$1:F$103, F28)</f>
        <v>4</v>
      </c>
      <c r="K28">
        <f>1000-D28</f>
        <v>636</v>
      </c>
      <c r="L28">
        <v>746</v>
      </c>
    </row>
    <row r="29" spans="1:12" x14ac:dyDescent="0.25">
      <c r="A29" t="s">
        <v>185</v>
      </c>
      <c r="B29" t="s">
        <v>186</v>
      </c>
      <c r="C29">
        <v>211</v>
      </c>
      <c r="D29">
        <v>407</v>
      </c>
      <c r="E29">
        <v>625</v>
      </c>
      <c r="F29" t="s">
        <v>103</v>
      </c>
      <c r="G29">
        <f>RANK(C29,C$1:C$103,1)</f>
        <v>84</v>
      </c>
      <c r="H29">
        <f>RANK(D29,D$1:D$103,1)</f>
        <v>79</v>
      </c>
      <c r="I29">
        <f>RANK(E29,E$1:E$103,1)</f>
        <v>75</v>
      </c>
      <c r="J29" s="1">
        <f>COUNTIF(F$1:F$103, F29)</f>
        <v>4</v>
      </c>
      <c r="K29">
        <f>1000-D29</f>
        <v>593</v>
      </c>
      <c r="L29">
        <v>777</v>
      </c>
    </row>
    <row r="30" spans="1:12" x14ac:dyDescent="0.25">
      <c r="A30" t="s">
        <v>171</v>
      </c>
      <c r="B30" t="s">
        <v>172</v>
      </c>
      <c r="C30">
        <v>182</v>
      </c>
      <c r="D30">
        <v>442</v>
      </c>
      <c r="E30">
        <v>748</v>
      </c>
      <c r="F30" t="s">
        <v>162</v>
      </c>
      <c r="G30">
        <f>RANK(C30,C$1:C$103,1)</f>
        <v>77</v>
      </c>
      <c r="H30">
        <f>RANK(D30,D$1:D$103,1)</f>
        <v>85</v>
      </c>
      <c r="I30">
        <f>RANK(E30,E$1:E$103,1)</f>
        <v>88</v>
      </c>
      <c r="J30" s="1">
        <f>COUNTIF(F$1:F$103, F30)</f>
        <v>4</v>
      </c>
      <c r="K30">
        <f>1000-D30</f>
        <v>558</v>
      </c>
      <c r="L30">
        <v>791</v>
      </c>
    </row>
    <row r="31" spans="1:12" x14ac:dyDescent="0.25">
      <c r="A31" t="s">
        <v>196</v>
      </c>
      <c r="B31" t="s">
        <v>197</v>
      </c>
      <c r="C31">
        <v>227</v>
      </c>
      <c r="D31">
        <v>511</v>
      </c>
      <c r="E31">
        <v>826</v>
      </c>
      <c r="F31" t="s">
        <v>162</v>
      </c>
      <c r="G31">
        <f>RANK(C31,C$1:C$103,1)</f>
        <v>89</v>
      </c>
      <c r="H31">
        <f>RANK(D31,D$1:D$103,1)</f>
        <v>92</v>
      </c>
      <c r="I31">
        <f>RANK(E31,E$1:E$103,1)</f>
        <v>93</v>
      </c>
      <c r="J31" s="1">
        <f>COUNTIF(F$1:F$103, F31)</f>
        <v>4</v>
      </c>
      <c r="K31">
        <f>1000-D31</f>
        <v>489</v>
      </c>
      <c r="L31">
        <v>809</v>
      </c>
    </row>
    <row r="32" spans="1:12" x14ac:dyDescent="0.25">
      <c r="A32" t="s">
        <v>210</v>
      </c>
      <c r="B32" t="s">
        <v>211</v>
      </c>
      <c r="C32">
        <v>247</v>
      </c>
      <c r="D32">
        <v>517</v>
      </c>
      <c r="E32">
        <v>811</v>
      </c>
      <c r="F32" t="s">
        <v>86</v>
      </c>
      <c r="G32">
        <f>RANK(C32,C$1:C$103,1)</f>
        <v>96</v>
      </c>
      <c r="H32">
        <f>RANK(D32,D$1:D$103,1)</f>
        <v>94</v>
      </c>
      <c r="I32">
        <f>RANK(E32,E$1:E$103,1)</f>
        <v>91</v>
      </c>
      <c r="J32" s="1">
        <f>COUNTIF(F$1:F$103, F32)</f>
        <v>4</v>
      </c>
      <c r="K32">
        <f>1000-D32</f>
        <v>483</v>
      </c>
      <c r="L32">
        <v>811</v>
      </c>
    </row>
    <row r="33" spans="1:12" x14ac:dyDescent="0.25">
      <c r="A33" t="s">
        <v>224</v>
      </c>
      <c r="B33" t="s">
        <v>225</v>
      </c>
      <c r="C33">
        <v>389</v>
      </c>
      <c r="D33">
        <v>822</v>
      </c>
      <c r="E33">
        <v>1252</v>
      </c>
      <c r="F33" t="s">
        <v>162</v>
      </c>
      <c r="G33">
        <f>RANK(C33,C$1:C$103,1)</f>
        <v>103</v>
      </c>
      <c r="H33">
        <f>RANK(D33,D$1:D$103,1)</f>
        <v>103</v>
      </c>
      <c r="I33">
        <f>RANK(E33,E$1:E$103,1)</f>
        <v>103</v>
      </c>
      <c r="J33" s="1">
        <f>COUNTIF(F$1:F$103, F33)</f>
        <v>4</v>
      </c>
      <c r="K33">
        <f>1000-D33</f>
        <v>178</v>
      </c>
      <c r="L33">
        <v>837</v>
      </c>
    </row>
    <row r="34" spans="1:12" x14ac:dyDescent="0.25">
      <c r="A34" t="s">
        <v>57</v>
      </c>
      <c r="B34" t="s">
        <v>58</v>
      </c>
      <c r="C34">
        <v>102</v>
      </c>
      <c r="D34">
        <v>239</v>
      </c>
      <c r="E34">
        <v>398</v>
      </c>
      <c r="F34" t="s">
        <v>59</v>
      </c>
      <c r="G34">
        <f>RANK(C34,C$1:C$103,1)</f>
        <v>26</v>
      </c>
      <c r="H34">
        <f>RANK(D34,D$1:D$103,1)</f>
        <v>32</v>
      </c>
      <c r="I34">
        <f>RANK(E34,E$1:E$103,1)</f>
        <v>31</v>
      </c>
      <c r="J34" s="1">
        <f>COUNTIF(F$1:F$103, F34)</f>
        <v>5</v>
      </c>
      <c r="K34">
        <f>1000-D34</f>
        <v>761</v>
      </c>
      <c r="L34">
        <v>618</v>
      </c>
    </row>
    <row r="35" spans="1:12" x14ac:dyDescent="0.25">
      <c r="A35" t="s">
        <v>104</v>
      </c>
      <c r="B35" t="s">
        <v>105</v>
      </c>
      <c r="C35">
        <v>137</v>
      </c>
      <c r="D35">
        <v>289</v>
      </c>
      <c r="E35">
        <v>469</v>
      </c>
      <c r="F35" t="s">
        <v>59</v>
      </c>
      <c r="G35">
        <f>RANK(C35,C$1:C$103,1)</f>
        <v>46</v>
      </c>
      <c r="H35">
        <f>RANK(D35,D$1:D$103,1)</f>
        <v>46</v>
      </c>
      <c r="I35">
        <f>RANK(E35,E$1:E$103,1)</f>
        <v>47</v>
      </c>
      <c r="J35" s="1">
        <f>COUNTIF(F$1:F$103, F35)</f>
        <v>5</v>
      </c>
      <c r="K35">
        <f>1000-D35</f>
        <v>711</v>
      </c>
      <c r="L35">
        <v>672</v>
      </c>
    </row>
    <row r="36" spans="1:12" x14ac:dyDescent="0.25">
      <c r="A36" t="s">
        <v>134</v>
      </c>
      <c r="B36" t="s">
        <v>135</v>
      </c>
      <c r="C36">
        <v>158</v>
      </c>
      <c r="D36">
        <v>346</v>
      </c>
      <c r="E36">
        <v>553</v>
      </c>
      <c r="F36" t="s">
        <v>59</v>
      </c>
      <c r="G36">
        <f>RANK(C36,C$1:C$103,1)</f>
        <v>59</v>
      </c>
      <c r="H36">
        <f>RANK(D36,D$1:D$103,1)</f>
        <v>63</v>
      </c>
      <c r="I36">
        <f>RANK(E36,E$1:E$103,1)</f>
        <v>65</v>
      </c>
      <c r="J36" s="1">
        <f>COUNTIF(F$1:F$103, F36)</f>
        <v>5</v>
      </c>
      <c r="K36">
        <f>1000-D36</f>
        <v>654</v>
      </c>
      <c r="L36">
        <v>728</v>
      </c>
    </row>
    <row r="37" spans="1:12" x14ac:dyDescent="0.25">
      <c r="A37" t="s">
        <v>173</v>
      </c>
      <c r="B37" t="s">
        <v>174</v>
      </c>
      <c r="C37">
        <v>183</v>
      </c>
      <c r="D37">
        <v>382</v>
      </c>
      <c r="E37">
        <v>595</v>
      </c>
      <c r="F37" t="s">
        <v>59</v>
      </c>
      <c r="G37">
        <f>RANK(C37,C$1:C$103,1)</f>
        <v>78</v>
      </c>
      <c r="H37">
        <f>RANK(D37,D$1:D$103,1)</f>
        <v>72</v>
      </c>
      <c r="I37">
        <f>RANK(E37,E$1:E$103,1)</f>
        <v>70</v>
      </c>
      <c r="J37" s="1">
        <f>COUNTIF(F$1:F$103, F37)</f>
        <v>5</v>
      </c>
      <c r="K37">
        <f>1000-D37</f>
        <v>618</v>
      </c>
      <c r="L37">
        <v>761</v>
      </c>
    </row>
    <row r="38" spans="1:12" x14ac:dyDescent="0.25">
      <c r="A38" t="s">
        <v>216</v>
      </c>
      <c r="B38" t="s">
        <v>217</v>
      </c>
      <c r="C38">
        <v>281</v>
      </c>
      <c r="D38">
        <v>515</v>
      </c>
      <c r="E38">
        <v>762</v>
      </c>
      <c r="F38" t="s">
        <v>59</v>
      </c>
      <c r="G38">
        <f>RANK(C38,C$1:C$103,1)</f>
        <v>99</v>
      </c>
      <c r="H38">
        <f>RANK(D38,D$1:D$103,1)</f>
        <v>93</v>
      </c>
      <c r="I38">
        <f>RANK(E38,E$1:E$103,1)</f>
        <v>89</v>
      </c>
      <c r="J38" s="1">
        <f>COUNTIF(F$1:F$103, F38)</f>
        <v>5</v>
      </c>
      <c r="K38">
        <f>1000-D38</f>
        <v>485</v>
      </c>
      <c r="L38">
        <v>810</v>
      </c>
    </row>
    <row r="39" spans="1:12" x14ac:dyDescent="0.25">
      <c r="A39" t="s">
        <v>21</v>
      </c>
      <c r="B39" t="s">
        <v>22</v>
      </c>
      <c r="C39">
        <v>86</v>
      </c>
      <c r="D39">
        <v>179</v>
      </c>
      <c r="E39">
        <v>293</v>
      </c>
      <c r="F39" t="s">
        <v>23</v>
      </c>
      <c r="G39">
        <f>RANK(C39,C$1:C$103,1)</f>
        <v>10</v>
      </c>
      <c r="H39">
        <f>RANK(D39,D$1:D$103,1)</f>
        <v>6</v>
      </c>
      <c r="I39">
        <f>RANK(E39,E$1:E$103,1)</f>
        <v>6</v>
      </c>
      <c r="J39" s="1">
        <f>COUNTIF(F$1:F$103, F39)</f>
        <v>6</v>
      </c>
      <c r="K39">
        <f>1000-D39</f>
        <v>821</v>
      </c>
      <c r="L39">
        <v>438</v>
      </c>
    </row>
    <row r="40" spans="1:12" x14ac:dyDescent="0.25">
      <c r="A40" t="s">
        <v>130</v>
      </c>
      <c r="B40" t="s">
        <v>131</v>
      </c>
      <c r="C40">
        <v>156</v>
      </c>
      <c r="D40">
        <v>308</v>
      </c>
      <c r="E40">
        <v>476</v>
      </c>
      <c r="F40" t="s">
        <v>23</v>
      </c>
      <c r="G40">
        <f>RANK(C40,C$1:C$103,1)</f>
        <v>58</v>
      </c>
      <c r="H40">
        <f>RANK(D40,D$1:D$103,1)</f>
        <v>53</v>
      </c>
      <c r="I40">
        <f>RANK(E40,E$1:E$103,1)</f>
        <v>52</v>
      </c>
      <c r="J40" s="1">
        <f>COUNTIF(F$1:F$103, F40)</f>
        <v>6</v>
      </c>
      <c r="K40">
        <f>1000-D40</f>
        <v>692</v>
      </c>
      <c r="L40">
        <v>697</v>
      </c>
    </row>
    <row r="41" spans="1:12" x14ac:dyDescent="0.25">
      <c r="A41" t="s">
        <v>163</v>
      </c>
      <c r="B41" t="s">
        <v>164</v>
      </c>
      <c r="C41">
        <v>178</v>
      </c>
      <c r="D41">
        <v>405</v>
      </c>
      <c r="E41">
        <v>662</v>
      </c>
      <c r="F41" t="s">
        <v>23</v>
      </c>
      <c r="G41">
        <f>RANK(C41,C$1:C$103,1)</f>
        <v>73</v>
      </c>
      <c r="H41">
        <f>RANK(D41,D$1:D$103,1)</f>
        <v>77</v>
      </c>
      <c r="I41">
        <f>RANK(E41,E$1:E$103,1)</f>
        <v>81</v>
      </c>
      <c r="J41" s="1">
        <f>COUNTIF(F$1:F$103, F41)</f>
        <v>6</v>
      </c>
      <c r="K41">
        <f>1000-D41</f>
        <v>595</v>
      </c>
      <c r="L41">
        <v>773</v>
      </c>
    </row>
    <row r="42" spans="1:12" x14ac:dyDescent="0.25">
      <c r="A42" t="s">
        <v>183</v>
      </c>
      <c r="B42" t="s">
        <v>184</v>
      </c>
      <c r="C42">
        <v>202</v>
      </c>
      <c r="D42">
        <v>417</v>
      </c>
      <c r="E42">
        <v>632</v>
      </c>
      <c r="F42" t="s">
        <v>23</v>
      </c>
      <c r="G42">
        <f>RANK(C42,C$1:C$103,1)</f>
        <v>83</v>
      </c>
      <c r="H42">
        <f>RANK(D42,D$1:D$103,1)</f>
        <v>80</v>
      </c>
      <c r="I42">
        <f>RANK(E42,E$1:E$103,1)</f>
        <v>78</v>
      </c>
      <c r="J42" s="1">
        <f>COUNTIF(F$1:F$103, F42)</f>
        <v>6</v>
      </c>
      <c r="K42">
        <f>1000-D42</f>
        <v>583</v>
      </c>
      <c r="L42">
        <v>777</v>
      </c>
    </row>
    <row r="43" spans="1:12" x14ac:dyDescent="0.25">
      <c r="A43" t="s">
        <v>177</v>
      </c>
      <c r="B43" t="s">
        <v>178</v>
      </c>
      <c r="C43">
        <v>192</v>
      </c>
      <c r="D43">
        <v>420</v>
      </c>
      <c r="E43">
        <v>713</v>
      </c>
      <c r="F43" t="s">
        <v>23</v>
      </c>
      <c r="G43">
        <f>RANK(C43,C$1:C$103,1)</f>
        <v>80</v>
      </c>
      <c r="H43">
        <f>RANK(D43,D$1:D$103,1)</f>
        <v>81</v>
      </c>
      <c r="I43">
        <f>RANK(E43,E$1:E$103,1)</f>
        <v>85</v>
      </c>
      <c r="J43" s="1">
        <f>COUNTIF(F$1:F$103, F43)</f>
        <v>6</v>
      </c>
      <c r="K43">
        <f>1000-D43</f>
        <v>580</v>
      </c>
      <c r="L43">
        <v>781</v>
      </c>
    </row>
    <row r="44" spans="1:12" x14ac:dyDescent="0.25">
      <c r="A44" t="s">
        <v>200</v>
      </c>
      <c r="B44" t="s">
        <v>201</v>
      </c>
      <c r="C44">
        <v>231</v>
      </c>
      <c r="D44">
        <v>501</v>
      </c>
      <c r="E44">
        <v>833</v>
      </c>
      <c r="F44" t="s">
        <v>23</v>
      </c>
      <c r="G44">
        <f>RANK(C44,C$1:C$103,1)</f>
        <v>91</v>
      </c>
      <c r="H44">
        <f>RANK(D44,D$1:D$103,1)</f>
        <v>90</v>
      </c>
      <c r="I44">
        <f>RANK(E44,E$1:E$103,1)</f>
        <v>94</v>
      </c>
      <c r="J44" s="1">
        <f>COUNTIF(F$1:F$103, F44)</f>
        <v>6</v>
      </c>
      <c r="K44">
        <f>1000-D44</f>
        <v>499</v>
      </c>
      <c r="L44">
        <v>805</v>
      </c>
    </row>
    <row r="45" spans="1:12" x14ac:dyDescent="0.25">
      <c r="A45" t="s">
        <v>151</v>
      </c>
      <c r="B45" t="s">
        <v>152</v>
      </c>
      <c r="C45">
        <v>167</v>
      </c>
      <c r="D45">
        <v>389</v>
      </c>
      <c r="E45">
        <v>651</v>
      </c>
      <c r="F45" t="s">
        <v>153</v>
      </c>
      <c r="G45">
        <f>RANK(C45,C$1:C$103,1)</f>
        <v>68</v>
      </c>
      <c r="H45">
        <f>RANK(D45,D$1:D$103,1)</f>
        <v>74</v>
      </c>
      <c r="I45">
        <f>RANK(E45,E$1:E$103,1)</f>
        <v>80</v>
      </c>
      <c r="J45" s="1">
        <f>COUNTIF(F$1:F$103, F45)</f>
        <v>8</v>
      </c>
      <c r="K45">
        <f>1000-D45</f>
        <v>611</v>
      </c>
      <c r="L45">
        <v>763</v>
      </c>
    </row>
    <row r="46" spans="1:12" x14ac:dyDescent="0.25">
      <c r="A46" t="s">
        <v>175</v>
      </c>
      <c r="B46" t="s">
        <v>176</v>
      </c>
      <c r="C46">
        <v>189</v>
      </c>
      <c r="D46">
        <v>453</v>
      </c>
      <c r="E46">
        <v>722</v>
      </c>
      <c r="F46" t="s">
        <v>153</v>
      </c>
      <c r="G46">
        <f>RANK(C46,C$1:C$103,1)</f>
        <v>79</v>
      </c>
      <c r="H46">
        <f>RANK(D46,D$1:D$103,1)</f>
        <v>86</v>
      </c>
      <c r="I46">
        <f>RANK(E46,E$1:E$103,1)</f>
        <v>86</v>
      </c>
      <c r="J46" s="1">
        <f>COUNTIF(F$1:F$103, F46)</f>
        <v>8</v>
      </c>
      <c r="K46">
        <f>1000-D46</f>
        <v>547</v>
      </c>
      <c r="L46">
        <v>792</v>
      </c>
    </row>
    <row r="47" spans="1:12" x14ac:dyDescent="0.25">
      <c r="A47" t="s">
        <v>192</v>
      </c>
      <c r="B47" t="s">
        <v>193</v>
      </c>
      <c r="C47">
        <v>218</v>
      </c>
      <c r="D47">
        <v>479</v>
      </c>
      <c r="E47">
        <v>745</v>
      </c>
      <c r="F47" t="s">
        <v>153</v>
      </c>
      <c r="G47">
        <f>RANK(C47,C$1:C$103,1)</f>
        <v>87</v>
      </c>
      <c r="H47">
        <f>RANK(D47,D$1:D$103,1)</f>
        <v>88</v>
      </c>
      <c r="I47">
        <f>RANK(E47,E$1:E$103,1)</f>
        <v>87</v>
      </c>
      <c r="J47" s="1">
        <f>COUNTIF(F$1:F$103, F47)</f>
        <v>8</v>
      </c>
      <c r="K47">
        <f>1000-D47</f>
        <v>521</v>
      </c>
      <c r="L47">
        <v>799</v>
      </c>
    </row>
    <row r="48" spans="1:12" x14ac:dyDescent="0.25">
      <c r="A48" t="s">
        <v>187</v>
      </c>
      <c r="B48" t="s">
        <v>188</v>
      </c>
      <c r="C48">
        <v>217</v>
      </c>
      <c r="D48">
        <v>509</v>
      </c>
      <c r="E48">
        <v>836</v>
      </c>
      <c r="F48" t="s">
        <v>153</v>
      </c>
      <c r="G48">
        <f>RANK(C48,C$1:C$103,1)</f>
        <v>85</v>
      </c>
      <c r="H48">
        <f>RANK(D48,D$1:D$103,1)</f>
        <v>91</v>
      </c>
      <c r="I48">
        <f>RANK(E48,E$1:E$103,1)</f>
        <v>95</v>
      </c>
      <c r="J48" s="1">
        <f>COUNTIF(F$1:F$103, F48)</f>
        <v>8</v>
      </c>
      <c r="K48">
        <f>1000-D48</f>
        <v>491</v>
      </c>
      <c r="L48">
        <v>809</v>
      </c>
    </row>
    <row r="49" spans="1:12" x14ac:dyDescent="0.25">
      <c r="A49" t="s">
        <v>206</v>
      </c>
      <c r="B49" t="s">
        <v>207</v>
      </c>
      <c r="C49">
        <v>244</v>
      </c>
      <c r="D49">
        <v>517</v>
      </c>
      <c r="E49">
        <v>788</v>
      </c>
      <c r="F49" t="s">
        <v>153</v>
      </c>
      <c r="G49">
        <f>RANK(C49,C$1:C$103,1)</f>
        <v>94</v>
      </c>
      <c r="H49">
        <f>RANK(D49,D$1:D$103,1)</f>
        <v>94</v>
      </c>
      <c r="I49">
        <f>RANK(E49,E$1:E$103,1)</f>
        <v>90</v>
      </c>
      <c r="J49" s="1">
        <f>COUNTIF(F$1:F$103, F49)</f>
        <v>8</v>
      </c>
      <c r="K49">
        <f>1000-D49</f>
        <v>483</v>
      </c>
      <c r="L49">
        <v>810</v>
      </c>
    </row>
    <row r="50" spans="1:12" x14ac:dyDescent="0.25">
      <c r="A50" t="s">
        <v>214</v>
      </c>
      <c r="B50" t="s">
        <v>215</v>
      </c>
      <c r="C50">
        <v>264</v>
      </c>
      <c r="D50">
        <v>560</v>
      </c>
      <c r="E50">
        <v>888</v>
      </c>
      <c r="F50" t="s">
        <v>153</v>
      </c>
      <c r="G50">
        <f>RANK(C50,C$1:C$103,1)</f>
        <v>98</v>
      </c>
      <c r="H50">
        <f>RANK(D50,D$1:D$103,1)</f>
        <v>97</v>
      </c>
      <c r="I50">
        <f>RANK(E50,E$1:E$103,1)</f>
        <v>97</v>
      </c>
      <c r="J50" s="1">
        <f>COUNTIF(F$1:F$103, F50)</f>
        <v>8</v>
      </c>
      <c r="K50">
        <f>1000-D50</f>
        <v>440</v>
      </c>
      <c r="L50">
        <v>818</v>
      </c>
    </row>
    <row r="51" spans="1:12" x14ac:dyDescent="0.25">
      <c r="A51" t="s">
        <v>220</v>
      </c>
      <c r="B51" t="s">
        <v>221</v>
      </c>
      <c r="C51">
        <v>304</v>
      </c>
      <c r="D51">
        <v>645</v>
      </c>
      <c r="E51">
        <v>1016</v>
      </c>
      <c r="F51" t="s">
        <v>153</v>
      </c>
      <c r="G51">
        <f>RANK(C51,C$1:C$103,1)</f>
        <v>101</v>
      </c>
      <c r="H51">
        <f>RANK(D51,D$1:D$103,1)</f>
        <v>100</v>
      </c>
      <c r="I51">
        <f>RANK(E51,E$1:E$103,1)</f>
        <v>100</v>
      </c>
      <c r="J51" s="1">
        <f>COUNTIF(F$1:F$103, F51)</f>
        <v>8</v>
      </c>
      <c r="K51">
        <f>1000-D51</f>
        <v>355</v>
      </c>
      <c r="L51">
        <v>826</v>
      </c>
    </row>
    <row r="52" spans="1:12" x14ac:dyDescent="0.25">
      <c r="A52" t="s">
        <v>218</v>
      </c>
      <c r="B52" t="s">
        <v>219</v>
      </c>
      <c r="C52">
        <v>297</v>
      </c>
      <c r="D52">
        <v>653</v>
      </c>
      <c r="E52">
        <v>1031</v>
      </c>
      <c r="F52" t="s">
        <v>153</v>
      </c>
      <c r="G52">
        <f>RANK(C52,C$1:C$103,1)</f>
        <v>100</v>
      </c>
      <c r="H52">
        <f>RANK(D52,D$1:D$103,1)</f>
        <v>101</v>
      </c>
      <c r="I52">
        <f>RANK(E52,E$1:E$103,1)</f>
        <v>101</v>
      </c>
      <c r="J52" s="1">
        <f>COUNTIF(F$1:F$103, F52)</f>
        <v>8</v>
      </c>
      <c r="K52">
        <f>1000-D52</f>
        <v>347</v>
      </c>
      <c r="L52">
        <v>835</v>
      </c>
    </row>
    <row r="53" spans="1:12" x14ac:dyDescent="0.25">
      <c r="A53" t="s">
        <v>71</v>
      </c>
      <c r="B53" t="s">
        <v>72</v>
      </c>
      <c r="C53">
        <v>110</v>
      </c>
      <c r="D53">
        <v>240</v>
      </c>
      <c r="E53">
        <v>400</v>
      </c>
      <c r="F53" t="s">
        <v>73</v>
      </c>
      <c r="G53">
        <f>RANK(C53,C$1:C$103,1)</f>
        <v>32</v>
      </c>
      <c r="H53">
        <f>RANK(D53,D$1:D$103,1)</f>
        <v>33</v>
      </c>
      <c r="I53">
        <f>RANK(E53,E$1:E$103,1)</f>
        <v>32</v>
      </c>
      <c r="J53" s="1">
        <f>COUNTIF(F$1:F$103, F53)</f>
        <v>9</v>
      </c>
      <c r="K53">
        <f>1000-D53</f>
        <v>760</v>
      </c>
      <c r="L53">
        <v>620</v>
      </c>
    </row>
    <row r="54" spans="1:12" x14ac:dyDescent="0.25">
      <c r="A54" t="s">
        <v>141</v>
      </c>
      <c r="B54" t="s">
        <v>142</v>
      </c>
      <c r="C54">
        <v>162</v>
      </c>
      <c r="D54">
        <v>328</v>
      </c>
      <c r="E54">
        <v>515</v>
      </c>
      <c r="F54" t="s">
        <v>73</v>
      </c>
      <c r="G54">
        <f>RANK(C54,C$1:C$103,1)</f>
        <v>63</v>
      </c>
      <c r="H54">
        <f>RANK(D54,D$1:D$103,1)</f>
        <v>58</v>
      </c>
      <c r="I54">
        <f>RANK(E54,E$1:E$103,1)</f>
        <v>57</v>
      </c>
      <c r="J54" s="1">
        <f>COUNTIF(F$1:F$103, F54)</f>
        <v>9</v>
      </c>
      <c r="K54">
        <f>1000-D54</f>
        <v>672</v>
      </c>
      <c r="L54">
        <v>711</v>
      </c>
    </row>
    <row r="55" spans="1:12" x14ac:dyDescent="0.25">
      <c r="A55" t="s">
        <v>136</v>
      </c>
      <c r="B55" t="s">
        <v>137</v>
      </c>
      <c r="C55">
        <v>161</v>
      </c>
      <c r="D55">
        <v>331</v>
      </c>
      <c r="E55">
        <v>525</v>
      </c>
      <c r="F55" t="s">
        <v>73</v>
      </c>
      <c r="G55">
        <f>RANK(C55,C$1:C$103,1)</f>
        <v>61</v>
      </c>
      <c r="H55">
        <f>RANK(D55,D$1:D$103,1)</f>
        <v>59</v>
      </c>
      <c r="I55">
        <f>RANK(E55,E$1:E$103,1)</f>
        <v>62</v>
      </c>
      <c r="J55" s="1">
        <f>COUNTIF(F$1:F$103, F55)</f>
        <v>9</v>
      </c>
      <c r="K55">
        <f>1000-D55</f>
        <v>669</v>
      </c>
      <c r="L55">
        <v>713</v>
      </c>
    </row>
    <row r="56" spans="1:12" x14ac:dyDescent="0.25">
      <c r="A56" t="s">
        <v>125</v>
      </c>
      <c r="B56" t="s">
        <v>126</v>
      </c>
      <c r="C56">
        <v>151</v>
      </c>
      <c r="D56">
        <v>358</v>
      </c>
      <c r="E56">
        <v>552</v>
      </c>
      <c r="F56" t="s">
        <v>73</v>
      </c>
      <c r="G56">
        <f>RANK(C56,C$1:C$103,1)</f>
        <v>56</v>
      </c>
      <c r="H56">
        <f>RANK(D56,D$1:D$103,1)</f>
        <v>66</v>
      </c>
      <c r="I56">
        <f>RANK(E56,E$1:E$103,1)</f>
        <v>64</v>
      </c>
      <c r="J56" s="1">
        <f>COUNTIF(F$1:F$103, F56)</f>
        <v>9</v>
      </c>
      <c r="K56">
        <f>1000-D56</f>
        <v>642</v>
      </c>
      <c r="L56">
        <v>740</v>
      </c>
    </row>
    <row r="57" spans="1:12" x14ac:dyDescent="0.25">
      <c r="A57" t="s">
        <v>147</v>
      </c>
      <c r="B57" t="s">
        <v>148</v>
      </c>
      <c r="C57">
        <v>166</v>
      </c>
      <c r="D57">
        <v>358</v>
      </c>
      <c r="E57">
        <v>570</v>
      </c>
      <c r="F57" t="s">
        <v>73</v>
      </c>
      <c r="G57">
        <f>RANK(C57,C$1:C$103,1)</f>
        <v>65</v>
      </c>
      <c r="H57">
        <f>RANK(D57,D$1:D$103,1)</f>
        <v>66</v>
      </c>
      <c r="I57">
        <f>RANK(E57,E$1:E$103,1)</f>
        <v>68</v>
      </c>
      <c r="J57" s="1">
        <f>COUNTIF(F$1:F$103, F57)</f>
        <v>9</v>
      </c>
      <c r="K57">
        <f>1000-D57</f>
        <v>642</v>
      </c>
      <c r="L57">
        <v>741</v>
      </c>
    </row>
    <row r="58" spans="1:12" x14ac:dyDescent="0.25">
      <c r="A58" t="s">
        <v>143</v>
      </c>
      <c r="B58" t="s">
        <v>144</v>
      </c>
      <c r="C58">
        <v>165</v>
      </c>
      <c r="D58">
        <v>364</v>
      </c>
      <c r="E58">
        <v>568</v>
      </c>
      <c r="F58" t="s">
        <v>73</v>
      </c>
      <c r="G58">
        <f>RANK(C58,C$1:C$103,1)</f>
        <v>64</v>
      </c>
      <c r="H58">
        <f>RANK(D58,D$1:D$103,1)</f>
        <v>68</v>
      </c>
      <c r="I58">
        <f>RANK(E58,E$1:E$103,1)</f>
        <v>67</v>
      </c>
      <c r="J58" s="1">
        <f>COUNTIF(F$1:F$103, F58)</f>
        <v>9</v>
      </c>
      <c r="K58">
        <f>1000-D58</f>
        <v>636</v>
      </c>
      <c r="L58">
        <v>746</v>
      </c>
    </row>
    <row r="59" spans="1:12" x14ac:dyDescent="0.25">
      <c r="A59" t="s">
        <v>169</v>
      </c>
      <c r="B59" t="s">
        <v>170</v>
      </c>
      <c r="C59">
        <v>181</v>
      </c>
      <c r="D59">
        <v>380</v>
      </c>
      <c r="E59">
        <v>608</v>
      </c>
      <c r="F59" t="s">
        <v>73</v>
      </c>
      <c r="G59">
        <f>RANK(C59,C$1:C$103,1)</f>
        <v>76</v>
      </c>
      <c r="H59">
        <f>RANK(D59,D$1:D$103,1)</f>
        <v>71</v>
      </c>
      <c r="I59">
        <f>RANK(E59,E$1:E$103,1)</f>
        <v>72</v>
      </c>
      <c r="J59" s="1">
        <f>COUNTIF(F$1:F$103, F59)</f>
        <v>9</v>
      </c>
      <c r="K59">
        <f>1000-D59</f>
        <v>620</v>
      </c>
      <c r="L59">
        <v>760</v>
      </c>
    </row>
    <row r="60" spans="1:12" x14ac:dyDescent="0.25">
      <c r="A60" t="s">
        <v>167</v>
      </c>
      <c r="B60" t="s">
        <v>168</v>
      </c>
      <c r="C60">
        <v>179</v>
      </c>
      <c r="D60">
        <v>405</v>
      </c>
      <c r="E60">
        <v>631</v>
      </c>
      <c r="F60" t="s">
        <v>73</v>
      </c>
      <c r="G60">
        <f>RANK(C60,C$1:C$103,1)</f>
        <v>74</v>
      </c>
      <c r="H60">
        <f>RANK(D60,D$1:D$103,1)</f>
        <v>77</v>
      </c>
      <c r="I60">
        <f>RANK(E60,E$1:E$103,1)</f>
        <v>77</v>
      </c>
      <c r="J60" s="1">
        <f>COUNTIF(F$1:F$103, F60)</f>
        <v>9</v>
      </c>
      <c r="K60">
        <f>1000-D60</f>
        <v>595</v>
      </c>
      <c r="L60">
        <v>776</v>
      </c>
    </row>
    <row r="61" spans="1:12" x14ac:dyDescent="0.25">
      <c r="A61" t="s">
        <v>208</v>
      </c>
      <c r="B61" t="s">
        <v>209</v>
      </c>
      <c r="C61">
        <v>245</v>
      </c>
      <c r="D61">
        <v>553</v>
      </c>
      <c r="E61">
        <v>868</v>
      </c>
      <c r="F61" t="s">
        <v>73</v>
      </c>
      <c r="G61">
        <f>RANK(C61,C$1:C$103,1)</f>
        <v>95</v>
      </c>
      <c r="H61">
        <f>RANK(D61,D$1:D$103,1)</f>
        <v>96</v>
      </c>
      <c r="I61">
        <f>RANK(E61,E$1:E$103,1)</f>
        <v>96</v>
      </c>
      <c r="J61" s="1">
        <f>COUNTIF(F$1:F$103, F61)</f>
        <v>9</v>
      </c>
      <c r="K61">
        <f>1000-D61</f>
        <v>447</v>
      </c>
      <c r="L61">
        <v>815</v>
      </c>
    </row>
    <row r="62" spans="1:12" x14ac:dyDescent="0.25">
      <c r="A62" t="s">
        <v>3</v>
      </c>
      <c r="B62" t="s">
        <v>4</v>
      </c>
      <c r="C62">
        <v>74</v>
      </c>
      <c r="D62">
        <v>163</v>
      </c>
      <c r="E62">
        <v>281</v>
      </c>
      <c r="F62" t="s">
        <v>2</v>
      </c>
      <c r="G62">
        <f>RANK(C62,C$1:C$103,1)</f>
        <v>2</v>
      </c>
      <c r="H62">
        <f>RANK(D62,D$1:D$103,1)</f>
        <v>1</v>
      </c>
      <c r="I62">
        <f>RANK(E62,E$1:E$103,1)</f>
        <v>4</v>
      </c>
      <c r="J62" s="1">
        <f>COUNTIF(F$1:F$103, F62)</f>
        <v>10</v>
      </c>
      <c r="K62">
        <f>1000-D62</f>
        <v>837</v>
      </c>
      <c r="L62">
        <v>178</v>
      </c>
    </row>
    <row r="63" spans="1:12" x14ac:dyDescent="0.25">
      <c r="A63" t="s">
        <v>8</v>
      </c>
      <c r="B63" t="s">
        <v>9</v>
      </c>
      <c r="C63">
        <v>79</v>
      </c>
      <c r="D63">
        <v>163</v>
      </c>
      <c r="E63">
        <v>277</v>
      </c>
      <c r="F63" t="s">
        <v>2</v>
      </c>
      <c r="G63">
        <f>RANK(C63,C$1:C$103,1)</f>
        <v>4</v>
      </c>
      <c r="H63">
        <f>RANK(D63,D$1:D$103,1)</f>
        <v>1</v>
      </c>
      <c r="I63">
        <f>RANK(E63,E$1:E$103,1)</f>
        <v>2</v>
      </c>
      <c r="J63" s="1">
        <f>COUNTIF(F$1:F$103, F63)</f>
        <v>10</v>
      </c>
      <c r="K63">
        <f>1000-D63</f>
        <v>837</v>
      </c>
      <c r="L63">
        <v>229</v>
      </c>
    </row>
    <row r="64" spans="1:12" x14ac:dyDescent="0.25">
      <c r="A64" t="s">
        <v>0</v>
      </c>
      <c r="B64" t="s">
        <v>1</v>
      </c>
      <c r="C64">
        <v>72</v>
      </c>
      <c r="D64">
        <v>165</v>
      </c>
      <c r="E64">
        <v>261</v>
      </c>
      <c r="F64" t="s">
        <v>2</v>
      </c>
      <c r="G64">
        <f>RANK(C64,C$1:C$103,1)</f>
        <v>1</v>
      </c>
      <c r="H64">
        <f>RANK(D64,D$1:D$103,1)</f>
        <v>3</v>
      </c>
      <c r="I64">
        <f>RANK(E64,E$1:E$103,1)</f>
        <v>1</v>
      </c>
      <c r="J64" s="1">
        <f>COUNTIF(F$1:F$103, F64)</f>
        <v>10</v>
      </c>
      <c r="K64">
        <f>1000-D64</f>
        <v>835</v>
      </c>
      <c r="L64">
        <v>347</v>
      </c>
    </row>
    <row r="65" spans="1:12" x14ac:dyDescent="0.25">
      <c r="A65" t="s">
        <v>19</v>
      </c>
      <c r="B65" t="s">
        <v>20</v>
      </c>
      <c r="C65">
        <v>85</v>
      </c>
      <c r="D65">
        <v>174</v>
      </c>
      <c r="E65">
        <v>291</v>
      </c>
      <c r="F65" t="s">
        <v>2</v>
      </c>
      <c r="G65">
        <f>RANK(C65,C$1:C$103,1)</f>
        <v>9</v>
      </c>
      <c r="H65">
        <f>RANK(D65,D$1:D$103,1)</f>
        <v>4</v>
      </c>
      <c r="I65">
        <f>RANK(E65,E$1:E$103,1)</f>
        <v>5</v>
      </c>
      <c r="J65" s="1">
        <f>COUNTIF(F$1:F$103, F65)</f>
        <v>10</v>
      </c>
      <c r="K65">
        <f>1000-D65</f>
        <v>826</v>
      </c>
      <c r="L65">
        <v>355</v>
      </c>
    </row>
    <row r="66" spans="1:12" x14ac:dyDescent="0.25">
      <c r="A66" t="s">
        <v>13</v>
      </c>
      <c r="B66" t="s">
        <v>14</v>
      </c>
      <c r="C66">
        <v>80</v>
      </c>
      <c r="D66">
        <v>182</v>
      </c>
      <c r="E66">
        <v>280</v>
      </c>
      <c r="F66" t="s">
        <v>2</v>
      </c>
      <c r="G66">
        <f>RANK(C66,C$1:C$103,1)</f>
        <v>6</v>
      </c>
      <c r="H66">
        <f>RANK(D66,D$1:D$103,1)</f>
        <v>7</v>
      </c>
      <c r="I66">
        <f>RANK(E66,E$1:E$103,1)</f>
        <v>3</v>
      </c>
      <c r="J66" s="1">
        <f>COUNTIF(F$1:F$103, F66)</f>
        <v>10</v>
      </c>
      <c r="K66">
        <f>1000-D66</f>
        <v>818</v>
      </c>
      <c r="L66">
        <v>440</v>
      </c>
    </row>
    <row r="67" spans="1:12" x14ac:dyDescent="0.25">
      <c r="A67" t="s">
        <v>17</v>
      </c>
      <c r="B67" t="s">
        <v>18</v>
      </c>
      <c r="C67">
        <v>84</v>
      </c>
      <c r="D67">
        <v>185</v>
      </c>
      <c r="E67">
        <v>303</v>
      </c>
      <c r="F67" t="s">
        <v>2</v>
      </c>
      <c r="G67">
        <f>RANK(C67,C$1:C$103,1)</f>
        <v>7</v>
      </c>
      <c r="H67">
        <f>RANK(D67,D$1:D$103,1)</f>
        <v>8</v>
      </c>
      <c r="I67">
        <f>RANK(E67,E$1:E$103,1)</f>
        <v>7</v>
      </c>
      <c r="J67" s="1">
        <f>COUNTIF(F$1:F$103, F67)</f>
        <v>10</v>
      </c>
      <c r="K67">
        <f>1000-D67</f>
        <v>815</v>
      </c>
      <c r="L67">
        <v>447</v>
      </c>
    </row>
    <row r="68" spans="1:12" x14ac:dyDescent="0.25">
      <c r="A68" t="s">
        <v>5</v>
      </c>
      <c r="B68" t="s">
        <v>6</v>
      </c>
      <c r="C68">
        <v>77</v>
      </c>
      <c r="D68">
        <v>191</v>
      </c>
      <c r="E68">
        <v>339</v>
      </c>
      <c r="F68" t="s">
        <v>7</v>
      </c>
      <c r="G68">
        <f>RANK(C68,C$1:C$103,1)</f>
        <v>3</v>
      </c>
      <c r="H68">
        <f>RANK(D68,D$1:D$103,1)</f>
        <v>12</v>
      </c>
      <c r="I68">
        <f>RANK(E68,E$1:E$103,1)</f>
        <v>18</v>
      </c>
      <c r="J68" s="1">
        <f>COUNTIF(F$1:F$103, F68)</f>
        <v>10</v>
      </c>
      <c r="K68">
        <f>1000-D68</f>
        <v>809</v>
      </c>
      <c r="L68">
        <v>489</v>
      </c>
    </row>
    <row r="69" spans="1:12" x14ac:dyDescent="0.25">
      <c r="A69" t="s">
        <v>26</v>
      </c>
      <c r="B69" t="s">
        <v>27</v>
      </c>
      <c r="C69">
        <v>89</v>
      </c>
      <c r="D69">
        <v>191</v>
      </c>
      <c r="E69">
        <v>318</v>
      </c>
      <c r="F69" t="s">
        <v>7</v>
      </c>
      <c r="G69">
        <f>RANK(C69,C$1:C$103,1)</f>
        <v>12</v>
      </c>
      <c r="H69">
        <f>RANK(D69,D$1:D$103,1)</f>
        <v>12</v>
      </c>
      <c r="I69">
        <f>RANK(E69,E$1:E$103,1)</f>
        <v>11</v>
      </c>
      <c r="J69" s="1">
        <f>COUNTIF(F$1:F$103, F69)</f>
        <v>10</v>
      </c>
      <c r="K69">
        <f>1000-D69</f>
        <v>809</v>
      </c>
      <c r="L69">
        <v>491</v>
      </c>
    </row>
    <row r="70" spans="1:12" x14ac:dyDescent="0.25">
      <c r="A70" t="s">
        <v>28</v>
      </c>
      <c r="B70" t="s">
        <v>29</v>
      </c>
      <c r="C70">
        <v>89</v>
      </c>
      <c r="D70">
        <v>208</v>
      </c>
      <c r="E70">
        <v>344</v>
      </c>
      <c r="F70" t="s">
        <v>7</v>
      </c>
      <c r="G70">
        <f>RANK(C70,C$1:C$103,1)</f>
        <v>12</v>
      </c>
      <c r="H70">
        <f>RANK(D70,D$1:D$103,1)</f>
        <v>18</v>
      </c>
      <c r="I70">
        <f>RANK(E70,E$1:E$103,1)</f>
        <v>19</v>
      </c>
      <c r="J70" s="1">
        <f>COUNTIF(F$1:F$103, F70)</f>
        <v>10</v>
      </c>
      <c r="K70">
        <f>1000-D70</f>
        <v>792</v>
      </c>
      <c r="L70">
        <v>547</v>
      </c>
    </row>
    <row r="71" spans="1:12" x14ac:dyDescent="0.25">
      <c r="A71" t="s">
        <v>38</v>
      </c>
      <c r="B71" t="s">
        <v>39</v>
      </c>
      <c r="C71">
        <v>96</v>
      </c>
      <c r="D71">
        <v>209</v>
      </c>
      <c r="E71">
        <v>351</v>
      </c>
      <c r="F71" t="s">
        <v>40</v>
      </c>
      <c r="G71">
        <f>RANK(C71,C$1:C$103,1)</f>
        <v>18</v>
      </c>
      <c r="H71">
        <f>RANK(D71,D$1:D$103,1)</f>
        <v>19</v>
      </c>
      <c r="I71">
        <f>RANK(E71,E$1:E$103,1)</f>
        <v>22</v>
      </c>
      <c r="J71" s="1">
        <f>COUNTIF(F$1:F$103, F71)</f>
        <v>10</v>
      </c>
      <c r="K71">
        <f>1000-D71</f>
        <v>791</v>
      </c>
      <c r="L71">
        <v>558</v>
      </c>
    </row>
    <row r="72" spans="1:12" x14ac:dyDescent="0.25">
      <c r="A72" t="s">
        <v>55</v>
      </c>
      <c r="B72" t="s">
        <v>56</v>
      </c>
      <c r="C72">
        <v>101</v>
      </c>
      <c r="D72">
        <v>210</v>
      </c>
      <c r="E72">
        <v>335</v>
      </c>
      <c r="F72" t="s">
        <v>7</v>
      </c>
      <c r="G72">
        <f>RANK(C72,C$1:C$103,1)</f>
        <v>25</v>
      </c>
      <c r="H72">
        <f>RANK(D72,D$1:D$103,1)</f>
        <v>20</v>
      </c>
      <c r="I72">
        <f>RANK(E72,E$1:E$103,1)</f>
        <v>17</v>
      </c>
      <c r="J72" s="1">
        <f>COUNTIF(F$1:F$103, F72)</f>
        <v>10</v>
      </c>
      <c r="K72">
        <f>1000-D72</f>
        <v>790</v>
      </c>
      <c r="L72">
        <v>568</v>
      </c>
    </row>
    <row r="73" spans="1:12" x14ac:dyDescent="0.25">
      <c r="A73" t="s">
        <v>49</v>
      </c>
      <c r="B73" t="s">
        <v>50</v>
      </c>
      <c r="C73">
        <v>100</v>
      </c>
      <c r="D73">
        <v>223</v>
      </c>
      <c r="E73">
        <v>377</v>
      </c>
      <c r="F73" t="s">
        <v>7</v>
      </c>
      <c r="G73">
        <f>RANK(C73,C$1:C$103,1)</f>
        <v>22</v>
      </c>
      <c r="H73">
        <f>RANK(D73,D$1:D$103,1)</f>
        <v>24</v>
      </c>
      <c r="I73">
        <f>RANK(E73,E$1:E$103,1)</f>
        <v>28</v>
      </c>
      <c r="J73" s="1">
        <f>COUNTIF(F$1:F$103, F73)</f>
        <v>10</v>
      </c>
      <c r="K73">
        <f>1000-D73</f>
        <v>777</v>
      </c>
      <c r="L73">
        <v>593</v>
      </c>
    </row>
    <row r="74" spans="1:12" x14ac:dyDescent="0.25">
      <c r="A74" t="s">
        <v>65</v>
      </c>
      <c r="B74" t="s">
        <v>66</v>
      </c>
      <c r="C74">
        <v>104</v>
      </c>
      <c r="D74">
        <v>224</v>
      </c>
      <c r="E74">
        <v>348</v>
      </c>
      <c r="F74" t="s">
        <v>7</v>
      </c>
      <c r="G74">
        <f>RANK(C74,C$1:C$103,1)</f>
        <v>29</v>
      </c>
      <c r="H74">
        <f>RANK(D74,D$1:D$103,1)</f>
        <v>26</v>
      </c>
      <c r="I74">
        <f>RANK(E74,E$1:E$103,1)</f>
        <v>21</v>
      </c>
      <c r="J74" s="1">
        <f>COUNTIF(F$1:F$103, F74)</f>
        <v>10</v>
      </c>
      <c r="K74">
        <f>1000-D74</f>
        <v>776</v>
      </c>
      <c r="L74">
        <v>595</v>
      </c>
    </row>
    <row r="75" spans="1:12" x14ac:dyDescent="0.25">
      <c r="A75" t="s">
        <v>51</v>
      </c>
      <c r="B75" t="s">
        <v>52</v>
      </c>
      <c r="C75">
        <v>100</v>
      </c>
      <c r="D75">
        <v>233</v>
      </c>
      <c r="E75">
        <v>345</v>
      </c>
      <c r="F75" t="s">
        <v>7</v>
      </c>
      <c r="G75">
        <f>RANK(C75,C$1:C$103,1)</f>
        <v>22</v>
      </c>
      <c r="H75">
        <f>RANK(D75,D$1:D$103,1)</f>
        <v>28</v>
      </c>
      <c r="I75">
        <f>RANK(E75,E$1:E$103,1)</f>
        <v>20</v>
      </c>
      <c r="J75" s="1">
        <f>COUNTIF(F$1:F$103, F75)</f>
        <v>10</v>
      </c>
      <c r="K75">
        <f>1000-D75</f>
        <v>767</v>
      </c>
      <c r="L75">
        <v>598</v>
      </c>
    </row>
    <row r="76" spans="1:12" x14ac:dyDescent="0.25">
      <c r="A76" t="s">
        <v>80</v>
      </c>
      <c r="B76" t="s">
        <v>81</v>
      </c>
      <c r="C76">
        <v>118</v>
      </c>
      <c r="D76">
        <v>238</v>
      </c>
      <c r="E76">
        <v>377</v>
      </c>
      <c r="F76" t="s">
        <v>2</v>
      </c>
      <c r="G76">
        <f>RANK(C76,C$1:C$103,1)</f>
        <v>34</v>
      </c>
      <c r="H76">
        <f>RANK(D76,D$1:D$103,1)</f>
        <v>31</v>
      </c>
      <c r="I76">
        <f>RANK(E76,E$1:E$103,1)</f>
        <v>28</v>
      </c>
      <c r="J76" s="1">
        <f>COUNTIF(F$1:F$103, F76)</f>
        <v>10</v>
      </c>
      <c r="K76">
        <f>1000-D76</f>
        <v>762</v>
      </c>
      <c r="L76">
        <v>617</v>
      </c>
    </row>
    <row r="77" spans="1:12" x14ac:dyDescent="0.25">
      <c r="A77" t="s">
        <v>78</v>
      </c>
      <c r="B77" t="s">
        <v>79</v>
      </c>
      <c r="C77">
        <v>118</v>
      </c>
      <c r="D77">
        <v>259</v>
      </c>
      <c r="E77">
        <v>411</v>
      </c>
      <c r="F77" t="s">
        <v>40</v>
      </c>
      <c r="G77">
        <f>RANK(C77,C$1:C$103,1)</f>
        <v>34</v>
      </c>
      <c r="H77">
        <f>RANK(D77,D$1:D$103,1)</f>
        <v>37</v>
      </c>
      <c r="I77">
        <f>RANK(E77,E$1:E$103,1)</f>
        <v>36</v>
      </c>
      <c r="J77" s="1">
        <f>COUNTIF(F$1:F$103, F77)</f>
        <v>10</v>
      </c>
      <c r="K77">
        <f>1000-D77</f>
        <v>741</v>
      </c>
      <c r="L77">
        <v>642</v>
      </c>
    </row>
    <row r="78" spans="1:12" x14ac:dyDescent="0.25">
      <c r="A78" t="s">
        <v>93</v>
      </c>
      <c r="B78" t="s">
        <v>94</v>
      </c>
      <c r="C78">
        <v>130</v>
      </c>
      <c r="D78">
        <v>282</v>
      </c>
      <c r="E78">
        <v>471</v>
      </c>
      <c r="F78" t="s">
        <v>40</v>
      </c>
      <c r="G78">
        <f>RANK(C78,C$1:C$103,1)</f>
        <v>41</v>
      </c>
      <c r="H78">
        <f>RANK(D78,D$1:D$103,1)</f>
        <v>44</v>
      </c>
      <c r="I78">
        <f>RANK(E78,E$1:E$103,1)</f>
        <v>49</v>
      </c>
      <c r="J78" s="1">
        <f>COUNTIF(F$1:F$103, F78)</f>
        <v>10</v>
      </c>
      <c r="K78">
        <f>1000-D78</f>
        <v>718</v>
      </c>
      <c r="L78">
        <v>667</v>
      </c>
    </row>
    <row r="79" spans="1:12" x14ac:dyDescent="0.25">
      <c r="A79" t="s">
        <v>112</v>
      </c>
      <c r="B79" t="s">
        <v>113</v>
      </c>
      <c r="C79">
        <v>142</v>
      </c>
      <c r="D79">
        <v>293</v>
      </c>
      <c r="E79">
        <v>473</v>
      </c>
      <c r="F79" t="s">
        <v>2</v>
      </c>
      <c r="G79">
        <f>RANK(C79,C$1:C$103,1)</f>
        <v>50</v>
      </c>
      <c r="H79">
        <f>RANK(D79,D$1:D$103,1)</f>
        <v>47</v>
      </c>
      <c r="I79">
        <f>RANK(E79,E$1:E$103,1)</f>
        <v>50</v>
      </c>
      <c r="J79" s="1">
        <f>COUNTIF(F$1:F$103, F79)</f>
        <v>10</v>
      </c>
      <c r="K79">
        <f>1000-D79</f>
        <v>707</v>
      </c>
      <c r="L79">
        <v>676</v>
      </c>
    </row>
    <row r="80" spans="1:12" x14ac:dyDescent="0.25">
      <c r="A80" t="s">
        <v>114</v>
      </c>
      <c r="B80" t="s">
        <v>115</v>
      </c>
      <c r="C80">
        <v>143</v>
      </c>
      <c r="D80">
        <v>293</v>
      </c>
      <c r="E80">
        <v>454</v>
      </c>
      <c r="F80" t="s">
        <v>40</v>
      </c>
      <c r="G80">
        <f>RANK(C80,C$1:C$103,1)</f>
        <v>51</v>
      </c>
      <c r="H80">
        <f>RANK(D80,D$1:D$103,1)</f>
        <v>47</v>
      </c>
      <c r="I80">
        <f>RANK(E80,E$1:E$103,1)</f>
        <v>43</v>
      </c>
      <c r="J80" s="1">
        <f>COUNTIF(F$1:F$103, F80)</f>
        <v>10</v>
      </c>
      <c r="K80">
        <f>1000-D80</f>
        <v>707</v>
      </c>
      <c r="L80">
        <v>686</v>
      </c>
    </row>
    <row r="81" spans="1:12" x14ac:dyDescent="0.25">
      <c r="A81" t="s">
        <v>97</v>
      </c>
      <c r="B81" t="s">
        <v>98</v>
      </c>
      <c r="C81">
        <v>132</v>
      </c>
      <c r="D81">
        <v>294</v>
      </c>
      <c r="E81">
        <v>470</v>
      </c>
      <c r="F81" t="s">
        <v>2</v>
      </c>
      <c r="G81">
        <f>RANK(C81,C$1:C$103,1)</f>
        <v>42</v>
      </c>
      <c r="H81">
        <f>RANK(D81,D$1:D$103,1)</f>
        <v>49</v>
      </c>
      <c r="I81">
        <f>RANK(E81,E$1:E$103,1)</f>
        <v>48</v>
      </c>
      <c r="J81" s="1">
        <f>COUNTIF(F$1:F$103, F81)</f>
        <v>10</v>
      </c>
      <c r="K81">
        <f>1000-D81</f>
        <v>706</v>
      </c>
      <c r="L81">
        <v>687</v>
      </c>
    </row>
    <row r="82" spans="1:12" x14ac:dyDescent="0.25">
      <c r="A82" t="s">
        <v>82</v>
      </c>
      <c r="B82" t="s">
        <v>83</v>
      </c>
      <c r="C82">
        <v>119</v>
      </c>
      <c r="D82">
        <v>301</v>
      </c>
      <c r="E82">
        <v>475</v>
      </c>
      <c r="F82" t="s">
        <v>7</v>
      </c>
      <c r="G82">
        <f>RANK(C82,C$1:C$103,1)</f>
        <v>37</v>
      </c>
      <c r="H82">
        <f>RANK(D82,D$1:D$103,1)</f>
        <v>50</v>
      </c>
      <c r="I82">
        <f>RANK(E82,E$1:E$103,1)</f>
        <v>51</v>
      </c>
      <c r="J82" s="1">
        <f>COUNTIF(F$1:F$103, F82)</f>
        <v>10</v>
      </c>
      <c r="K82">
        <f>1000-D82</f>
        <v>699</v>
      </c>
      <c r="L82">
        <v>689</v>
      </c>
    </row>
    <row r="83" spans="1:12" x14ac:dyDescent="0.25">
      <c r="A83" t="s">
        <v>99</v>
      </c>
      <c r="B83" t="s">
        <v>100</v>
      </c>
      <c r="C83">
        <v>132</v>
      </c>
      <c r="D83">
        <v>304</v>
      </c>
      <c r="E83">
        <v>504</v>
      </c>
      <c r="F83" t="s">
        <v>40</v>
      </c>
      <c r="G83">
        <f>RANK(C83,C$1:C$103,1)</f>
        <v>42</v>
      </c>
      <c r="H83">
        <f>RANK(D83,D$1:D$103,1)</f>
        <v>52</v>
      </c>
      <c r="I83">
        <f>RANK(E83,E$1:E$103,1)</f>
        <v>55</v>
      </c>
      <c r="J83" s="1">
        <f>COUNTIF(F$1:F$103, F83)</f>
        <v>10</v>
      </c>
      <c r="K83">
        <f>1000-D83</f>
        <v>696</v>
      </c>
      <c r="L83">
        <v>696</v>
      </c>
    </row>
    <row r="84" spans="1:12" x14ac:dyDescent="0.25">
      <c r="A84" t="s">
        <v>106</v>
      </c>
      <c r="B84" t="s">
        <v>107</v>
      </c>
      <c r="C84">
        <v>138</v>
      </c>
      <c r="D84">
        <v>313</v>
      </c>
      <c r="E84">
        <v>523</v>
      </c>
      <c r="F84" t="s">
        <v>2</v>
      </c>
      <c r="G84">
        <f>RANK(C84,C$1:C$103,1)</f>
        <v>47</v>
      </c>
      <c r="H84">
        <f>RANK(D84,D$1:D$103,1)</f>
        <v>55</v>
      </c>
      <c r="I84">
        <f>RANK(E84,E$1:E$103,1)</f>
        <v>59</v>
      </c>
      <c r="J84" s="1">
        <f>COUNTIF(F$1:F$103, F84)</f>
        <v>10</v>
      </c>
      <c r="K84">
        <f>1000-D84</f>
        <v>687</v>
      </c>
      <c r="L84">
        <v>706</v>
      </c>
    </row>
    <row r="85" spans="1:12" x14ac:dyDescent="0.25">
      <c r="A85" t="s">
        <v>165</v>
      </c>
      <c r="B85" t="s">
        <v>166</v>
      </c>
      <c r="C85">
        <v>179</v>
      </c>
      <c r="D85">
        <v>338</v>
      </c>
      <c r="E85">
        <v>523</v>
      </c>
      <c r="F85" t="s">
        <v>7</v>
      </c>
      <c r="G85">
        <f>RANK(C85,C$1:C$103,1)</f>
        <v>74</v>
      </c>
      <c r="H85">
        <f>RANK(D85,D$1:D$103,1)</f>
        <v>61</v>
      </c>
      <c r="I85">
        <f>RANK(E85,E$1:E$103,1)</f>
        <v>59</v>
      </c>
      <c r="J85" s="1">
        <f>COUNTIF(F$1:F$103, F85)</f>
        <v>10</v>
      </c>
      <c r="K85">
        <f>1000-D85</f>
        <v>662</v>
      </c>
      <c r="L85">
        <v>719</v>
      </c>
    </row>
    <row r="86" spans="1:12" x14ac:dyDescent="0.25">
      <c r="A86" t="s">
        <v>154</v>
      </c>
      <c r="B86" t="s">
        <v>155</v>
      </c>
      <c r="C86">
        <v>169</v>
      </c>
      <c r="D86">
        <v>347</v>
      </c>
      <c r="E86">
        <v>539</v>
      </c>
      <c r="F86" t="s">
        <v>40</v>
      </c>
      <c r="G86">
        <f>RANK(C86,C$1:C$103,1)</f>
        <v>69</v>
      </c>
      <c r="H86">
        <f>RANK(D86,D$1:D$103,1)</f>
        <v>64</v>
      </c>
      <c r="I86">
        <f>RANK(E86,E$1:E$103,1)</f>
        <v>63</v>
      </c>
      <c r="J86" s="1">
        <f>COUNTIF(F$1:F$103, F86)</f>
        <v>10</v>
      </c>
      <c r="K86">
        <f>1000-D86</f>
        <v>653</v>
      </c>
      <c r="L86">
        <v>731</v>
      </c>
    </row>
    <row r="87" spans="1:12" x14ac:dyDescent="0.25">
      <c r="A87" t="s">
        <v>132</v>
      </c>
      <c r="B87" t="s">
        <v>133</v>
      </c>
      <c r="C87">
        <v>158</v>
      </c>
      <c r="D87">
        <v>352</v>
      </c>
      <c r="E87">
        <v>560</v>
      </c>
      <c r="F87" t="s">
        <v>7</v>
      </c>
      <c r="G87">
        <f>RANK(C87,C$1:C$103,1)</f>
        <v>59</v>
      </c>
      <c r="H87">
        <f>RANK(D87,D$1:D$103,1)</f>
        <v>65</v>
      </c>
      <c r="I87">
        <f>RANK(E87,E$1:E$103,1)</f>
        <v>66</v>
      </c>
      <c r="J87" s="1">
        <f>COUNTIF(F$1:F$103, F87)</f>
        <v>10</v>
      </c>
      <c r="K87">
        <f>1000-D87</f>
        <v>648</v>
      </c>
      <c r="L87">
        <v>731</v>
      </c>
    </row>
    <row r="88" spans="1:12" x14ac:dyDescent="0.25">
      <c r="A88" t="s">
        <v>202</v>
      </c>
      <c r="B88" t="s">
        <v>203</v>
      </c>
      <c r="C88">
        <v>240</v>
      </c>
      <c r="D88">
        <v>500</v>
      </c>
      <c r="E88">
        <v>811</v>
      </c>
      <c r="F88" t="s">
        <v>40</v>
      </c>
      <c r="G88">
        <f>RANK(C88,C$1:C$103,1)</f>
        <v>92</v>
      </c>
      <c r="H88">
        <f>RANK(D88,D$1:D$103,1)</f>
        <v>89</v>
      </c>
      <c r="I88">
        <f>RANK(E88,E$1:E$103,1)</f>
        <v>91</v>
      </c>
      <c r="J88" s="1">
        <f>COUNTIF(F$1:F$103, F88)</f>
        <v>10</v>
      </c>
      <c r="K88">
        <f>1000-D88</f>
        <v>500</v>
      </c>
      <c r="L88">
        <v>803</v>
      </c>
    </row>
    <row r="89" spans="1:12" x14ac:dyDescent="0.25">
      <c r="A89" t="s">
        <v>204</v>
      </c>
      <c r="B89" t="s">
        <v>205</v>
      </c>
      <c r="C89">
        <v>242</v>
      </c>
      <c r="D89">
        <v>562</v>
      </c>
      <c r="E89">
        <v>931</v>
      </c>
      <c r="F89" t="s">
        <v>40</v>
      </c>
      <c r="G89">
        <f>RANK(C89,C$1:C$103,1)</f>
        <v>93</v>
      </c>
      <c r="H89">
        <f>RANK(D89,D$1:D$103,1)</f>
        <v>98</v>
      </c>
      <c r="I89">
        <f>RANK(E89,E$1:E$103,1)</f>
        <v>98</v>
      </c>
      <c r="J89" s="1">
        <f>COUNTIF(F$1:F$103, F89)</f>
        <v>10</v>
      </c>
      <c r="K89">
        <f>1000-D89</f>
        <v>438</v>
      </c>
      <c r="L89">
        <v>821</v>
      </c>
    </row>
    <row r="90" spans="1:12" x14ac:dyDescent="0.25">
      <c r="A90" t="s">
        <v>212</v>
      </c>
      <c r="B90" t="s">
        <v>213</v>
      </c>
      <c r="C90">
        <v>260</v>
      </c>
      <c r="D90">
        <v>588</v>
      </c>
      <c r="E90">
        <v>970</v>
      </c>
      <c r="F90" t="s">
        <v>40</v>
      </c>
      <c r="G90">
        <f>RANK(C90,C$1:C$103,1)</f>
        <v>97</v>
      </c>
      <c r="H90">
        <f>RANK(D90,D$1:D$103,1)</f>
        <v>99</v>
      </c>
      <c r="I90">
        <f>RANK(E90,E$1:E$103,1)</f>
        <v>99</v>
      </c>
      <c r="J90" s="1">
        <f>COUNTIF(F$1:F$103, F90)</f>
        <v>10</v>
      </c>
      <c r="K90">
        <f>1000-D90</f>
        <v>412</v>
      </c>
      <c r="L90">
        <v>822</v>
      </c>
    </row>
    <row r="91" spans="1:12" x14ac:dyDescent="0.25">
      <c r="A91" t="s">
        <v>222</v>
      </c>
      <c r="B91" t="s">
        <v>223</v>
      </c>
      <c r="C91">
        <v>360</v>
      </c>
      <c r="D91">
        <v>771</v>
      </c>
      <c r="E91">
        <v>1198</v>
      </c>
      <c r="F91" t="s">
        <v>40</v>
      </c>
      <c r="G91">
        <f>RANK(C91,C$1:C$103,1)</f>
        <v>102</v>
      </c>
      <c r="H91">
        <f>RANK(D91,D$1:D$103,1)</f>
        <v>102</v>
      </c>
      <c r="I91">
        <f>RANK(E91,E$1:E$103,1)</f>
        <v>102</v>
      </c>
      <c r="J91" s="1">
        <f>COUNTIF(F$1:F$103, F91)</f>
        <v>10</v>
      </c>
      <c r="K91">
        <f>1000-D91</f>
        <v>229</v>
      </c>
      <c r="L91">
        <v>837</v>
      </c>
    </row>
    <row r="92" spans="1:12" x14ac:dyDescent="0.25">
      <c r="A92" t="s">
        <v>32</v>
      </c>
      <c r="B92" t="s">
        <v>33</v>
      </c>
      <c r="C92">
        <v>91</v>
      </c>
      <c r="D92">
        <v>178</v>
      </c>
      <c r="E92">
        <v>318</v>
      </c>
      <c r="F92" t="s">
        <v>12</v>
      </c>
      <c r="G92">
        <f>RANK(C92,C$1:C$103,1)</f>
        <v>15</v>
      </c>
      <c r="H92">
        <f>RANK(D92,D$1:D$103,1)</f>
        <v>5</v>
      </c>
      <c r="I92">
        <f>RANK(E92,E$1:E$103,1)</f>
        <v>11</v>
      </c>
      <c r="J92" s="1">
        <f>COUNTIF(F$1:F$103, F92)</f>
        <v>12</v>
      </c>
      <c r="K92">
        <f>1000-D92</f>
        <v>822</v>
      </c>
      <c r="L92">
        <v>412</v>
      </c>
    </row>
    <row r="93" spans="1:12" x14ac:dyDescent="0.25">
      <c r="A93" t="s">
        <v>24</v>
      </c>
      <c r="B93" t="s">
        <v>25</v>
      </c>
      <c r="C93">
        <v>88</v>
      </c>
      <c r="D93">
        <v>189</v>
      </c>
      <c r="E93">
        <v>328</v>
      </c>
      <c r="F93" t="s">
        <v>12</v>
      </c>
      <c r="G93">
        <f>RANK(C93,C$1:C$103,1)</f>
        <v>11</v>
      </c>
      <c r="H93">
        <f>RANK(D93,D$1:D$103,1)</f>
        <v>9</v>
      </c>
      <c r="I93">
        <f>RANK(E93,E$1:E$103,1)</f>
        <v>14</v>
      </c>
      <c r="J93" s="1">
        <f>COUNTIF(F$1:F$103, F93)</f>
        <v>12</v>
      </c>
      <c r="K93">
        <f>1000-D93</f>
        <v>811</v>
      </c>
      <c r="L93">
        <v>483</v>
      </c>
    </row>
    <row r="94" spans="1:12" x14ac:dyDescent="0.25">
      <c r="A94" t="s">
        <v>10</v>
      </c>
      <c r="B94" t="s">
        <v>11</v>
      </c>
      <c r="C94">
        <v>79</v>
      </c>
      <c r="D94">
        <v>190</v>
      </c>
      <c r="E94">
        <v>329</v>
      </c>
      <c r="F94" t="s">
        <v>12</v>
      </c>
      <c r="G94">
        <f>RANK(C94,C$1:C$103,1)</f>
        <v>4</v>
      </c>
      <c r="H94">
        <f>RANK(D94,D$1:D$103,1)</f>
        <v>10</v>
      </c>
      <c r="I94">
        <f>RANK(E94,E$1:E$103,1)</f>
        <v>15</v>
      </c>
      <c r="J94" s="1">
        <f>COUNTIF(F$1:F$103, F94)</f>
        <v>12</v>
      </c>
      <c r="K94">
        <f>1000-D94</f>
        <v>810</v>
      </c>
      <c r="L94">
        <v>483</v>
      </c>
    </row>
    <row r="95" spans="1:12" x14ac:dyDescent="0.25">
      <c r="A95" t="s">
        <v>34</v>
      </c>
      <c r="B95" t="s">
        <v>35</v>
      </c>
      <c r="C95">
        <v>92</v>
      </c>
      <c r="D95">
        <v>190</v>
      </c>
      <c r="E95">
        <v>311</v>
      </c>
      <c r="F95" t="s">
        <v>12</v>
      </c>
      <c r="G95">
        <f>RANK(C95,C$1:C$103,1)</f>
        <v>16</v>
      </c>
      <c r="H95">
        <f>RANK(D95,D$1:D$103,1)</f>
        <v>10</v>
      </c>
      <c r="I95">
        <f>RANK(E95,E$1:E$103,1)</f>
        <v>9</v>
      </c>
      <c r="J95" s="1">
        <f>COUNTIF(F$1:F$103, F95)</f>
        <v>12</v>
      </c>
      <c r="K95">
        <f>1000-D95</f>
        <v>810</v>
      </c>
      <c r="L95">
        <v>485</v>
      </c>
    </row>
    <row r="96" spans="1:12" x14ac:dyDescent="0.25">
      <c r="A96" t="s">
        <v>30</v>
      </c>
      <c r="B96" t="s">
        <v>31</v>
      </c>
      <c r="C96">
        <v>90</v>
      </c>
      <c r="D96">
        <v>195</v>
      </c>
      <c r="E96">
        <v>308</v>
      </c>
      <c r="F96" t="s">
        <v>12</v>
      </c>
      <c r="G96">
        <f>RANK(C96,C$1:C$103,1)</f>
        <v>14</v>
      </c>
      <c r="H96">
        <f>RANK(D96,D$1:D$103,1)</f>
        <v>14</v>
      </c>
      <c r="I96">
        <f>RANK(E96,E$1:E$103,1)</f>
        <v>8</v>
      </c>
      <c r="J96" s="1">
        <f>COUNTIF(F$1:F$103, F96)</f>
        <v>12</v>
      </c>
      <c r="K96">
        <f>1000-D96</f>
        <v>805</v>
      </c>
      <c r="L96">
        <v>499</v>
      </c>
    </row>
    <row r="97" spans="1:12" x14ac:dyDescent="0.25">
      <c r="A97" t="s">
        <v>15</v>
      </c>
      <c r="B97" t="s">
        <v>16</v>
      </c>
      <c r="C97">
        <v>84</v>
      </c>
      <c r="D97">
        <v>197</v>
      </c>
      <c r="E97">
        <v>322</v>
      </c>
      <c r="F97" t="s">
        <v>12</v>
      </c>
      <c r="G97">
        <f>RANK(C97,C$1:C$103,1)</f>
        <v>7</v>
      </c>
      <c r="H97">
        <f>RANK(D97,D$1:D$103,1)</f>
        <v>15</v>
      </c>
      <c r="I97">
        <f>RANK(E97,E$1:E$103,1)</f>
        <v>13</v>
      </c>
      <c r="J97" s="1">
        <f>COUNTIF(F$1:F$103, F97)</f>
        <v>12</v>
      </c>
      <c r="K97">
        <f>1000-D97</f>
        <v>803</v>
      </c>
      <c r="L97">
        <v>500</v>
      </c>
    </row>
    <row r="98" spans="1:12" x14ac:dyDescent="0.25">
      <c r="A98" t="s">
        <v>53</v>
      </c>
      <c r="B98" t="s">
        <v>54</v>
      </c>
      <c r="C98">
        <v>100</v>
      </c>
      <c r="D98">
        <v>201</v>
      </c>
      <c r="E98">
        <v>334</v>
      </c>
      <c r="F98" t="s">
        <v>12</v>
      </c>
      <c r="G98">
        <f>RANK(C98,C$1:C$103,1)</f>
        <v>22</v>
      </c>
      <c r="H98">
        <f>RANK(D98,D$1:D$103,1)</f>
        <v>16</v>
      </c>
      <c r="I98">
        <f>RANK(E98,E$1:E$103,1)</f>
        <v>16</v>
      </c>
      <c r="J98" s="1">
        <f>COUNTIF(F$1:F$103, F98)</f>
        <v>12</v>
      </c>
      <c r="K98">
        <f>1000-D98</f>
        <v>799</v>
      </c>
      <c r="L98">
        <v>521</v>
      </c>
    </row>
    <row r="99" spans="1:12" x14ac:dyDescent="0.25">
      <c r="A99" t="s">
        <v>76</v>
      </c>
      <c r="B99" t="s">
        <v>77</v>
      </c>
      <c r="C99">
        <v>118</v>
      </c>
      <c r="D99">
        <v>234</v>
      </c>
      <c r="E99">
        <v>379</v>
      </c>
      <c r="F99" t="s">
        <v>12</v>
      </c>
      <c r="G99">
        <f>RANK(C99,C$1:C$103,1)</f>
        <v>34</v>
      </c>
      <c r="H99">
        <f>RANK(D99,D$1:D$103,1)</f>
        <v>29</v>
      </c>
      <c r="I99">
        <f>RANK(E99,E$1:E$103,1)</f>
        <v>30</v>
      </c>
      <c r="J99" s="1">
        <f>COUNTIF(F$1:F$103, F99)</f>
        <v>12</v>
      </c>
      <c r="K99">
        <f>1000-D99</f>
        <v>766</v>
      </c>
      <c r="L99">
        <v>599</v>
      </c>
    </row>
    <row r="100" spans="1:12" x14ac:dyDescent="0.25">
      <c r="A100" t="s">
        <v>63</v>
      </c>
      <c r="B100" t="s">
        <v>64</v>
      </c>
      <c r="C100">
        <v>103</v>
      </c>
      <c r="D100">
        <v>237</v>
      </c>
      <c r="E100">
        <v>402</v>
      </c>
      <c r="F100" t="s">
        <v>12</v>
      </c>
      <c r="G100">
        <f>RANK(C100,C$1:C$103,1)</f>
        <v>28</v>
      </c>
      <c r="H100">
        <f>RANK(D100,D$1:D$103,1)</f>
        <v>30</v>
      </c>
      <c r="I100">
        <f>RANK(E100,E$1:E$103,1)</f>
        <v>33</v>
      </c>
      <c r="J100" s="1">
        <f>COUNTIF(F$1:F$103, F100)</f>
        <v>12</v>
      </c>
      <c r="K100">
        <f>1000-D100</f>
        <v>763</v>
      </c>
      <c r="L100">
        <v>611</v>
      </c>
    </row>
    <row r="101" spans="1:12" x14ac:dyDescent="0.25">
      <c r="A101" t="s">
        <v>120</v>
      </c>
      <c r="B101" t="s">
        <v>121</v>
      </c>
      <c r="C101">
        <v>148</v>
      </c>
      <c r="D101">
        <v>287</v>
      </c>
      <c r="E101">
        <v>437</v>
      </c>
      <c r="F101" t="s">
        <v>12</v>
      </c>
      <c r="G101">
        <f>RANK(C101,C$1:C$103,1)</f>
        <v>54</v>
      </c>
      <c r="H101">
        <f>RANK(D101,D$1:D$103,1)</f>
        <v>45</v>
      </c>
      <c r="I101">
        <f>RANK(E101,E$1:E$103,1)</f>
        <v>42</v>
      </c>
      <c r="J101" s="1">
        <f>COUNTIF(F$1:F$103, F101)</f>
        <v>12</v>
      </c>
      <c r="K101">
        <f>1000-D101</f>
        <v>713</v>
      </c>
      <c r="L101">
        <v>669</v>
      </c>
    </row>
    <row r="102" spans="1:12" x14ac:dyDescent="0.25">
      <c r="A102" t="s">
        <v>145</v>
      </c>
      <c r="B102" t="s">
        <v>146</v>
      </c>
      <c r="C102">
        <v>166</v>
      </c>
      <c r="D102">
        <v>314</v>
      </c>
      <c r="E102">
        <v>481</v>
      </c>
      <c r="F102" t="s">
        <v>12</v>
      </c>
      <c r="G102">
        <f>RANK(C102,C$1:C$103,1)</f>
        <v>65</v>
      </c>
      <c r="H102">
        <f>RANK(D102,D$1:D$103,1)</f>
        <v>56</v>
      </c>
      <c r="I102">
        <f>RANK(E102,E$1:E$103,1)</f>
        <v>54</v>
      </c>
      <c r="J102" s="1">
        <f>COUNTIF(F$1:F$103, F102)</f>
        <v>12</v>
      </c>
      <c r="K102">
        <f>1000-D102</f>
        <v>686</v>
      </c>
      <c r="L102">
        <v>707</v>
      </c>
    </row>
    <row r="103" spans="1:12" x14ac:dyDescent="0.25">
      <c r="A103" t="s">
        <v>158</v>
      </c>
      <c r="B103" t="s">
        <v>159</v>
      </c>
      <c r="C103">
        <v>172</v>
      </c>
      <c r="D103">
        <v>324</v>
      </c>
      <c r="E103">
        <v>467</v>
      </c>
      <c r="F103" t="s">
        <v>12</v>
      </c>
      <c r="G103">
        <f>RANK(C103,C$1:C$103,1)</f>
        <v>71</v>
      </c>
      <c r="H103">
        <f>RANK(D103,D$1:D$103,1)</f>
        <v>57</v>
      </c>
      <c r="I103">
        <f>RANK(E103,E$1:E$103,1)</f>
        <v>46</v>
      </c>
      <c r="J103" s="1">
        <f>COUNTIF(F$1:F$103, F103)</f>
        <v>12</v>
      </c>
      <c r="K103">
        <f>1000-D103</f>
        <v>676</v>
      </c>
      <c r="L103">
        <v>707</v>
      </c>
    </row>
  </sheetData>
  <sortState ref="A1:L103">
    <sortCondition ref="J1:J10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4" sqref="D4"/>
    </sheetView>
  </sheetViews>
  <sheetFormatPr defaultRowHeight="15" x14ac:dyDescent="0.25"/>
  <cols>
    <col min="1" max="1" width="12.7109375" bestFit="1" customWidth="1"/>
  </cols>
  <sheetData>
    <row r="1" spans="1:2" x14ac:dyDescent="0.25">
      <c r="A1" t="s">
        <v>12</v>
      </c>
      <c r="B1">
        <f>COUNTIF(stats!F$1:F$104, A1)</f>
        <v>12</v>
      </c>
    </row>
    <row r="2" spans="1:2" x14ac:dyDescent="0.25">
      <c r="A2" t="s">
        <v>40</v>
      </c>
      <c r="B2">
        <f>COUNTIF(stats!F$1:F$104, A2)</f>
        <v>10</v>
      </c>
    </row>
    <row r="3" spans="1:2" x14ac:dyDescent="0.25">
      <c r="A3" t="s">
        <v>2</v>
      </c>
      <c r="B3">
        <f>COUNTIF(stats!F$1:F$104, A3)</f>
        <v>10</v>
      </c>
    </row>
    <row r="4" spans="1:2" x14ac:dyDescent="0.25">
      <c r="A4" t="s">
        <v>7</v>
      </c>
      <c r="B4">
        <f>COUNTIF(stats!F$1:F$104, A4)</f>
        <v>10</v>
      </c>
    </row>
    <row r="5" spans="1:2" x14ac:dyDescent="0.25">
      <c r="A5" t="s">
        <v>73</v>
      </c>
      <c r="B5">
        <f>COUNTIF(stats!F$1:F$104, A5)</f>
        <v>9</v>
      </c>
    </row>
    <row r="6" spans="1:2" x14ac:dyDescent="0.25">
      <c r="A6" t="s">
        <v>153</v>
      </c>
      <c r="B6">
        <f>COUNTIF(stats!F$1:F$104, A6)</f>
        <v>8</v>
      </c>
    </row>
    <row r="7" spans="1:2" x14ac:dyDescent="0.25">
      <c r="A7" t="s">
        <v>23</v>
      </c>
      <c r="B7">
        <f>COUNTIF(stats!F$1:F$104, A7)</f>
        <v>6</v>
      </c>
    </row>
    <row r="8" spans="1:2" x14ac:dyDescent="0.25">
      <c r="A8" t="s">
        <v>59</v>
      </c>
      <c r="B8">
        <f>COUNTIF(stats!F$1:F$104, A8)</f>
        <v>5</v>
      </c>
    </row>
    <row r="9" spans="1:2" x14ac:dyDescent="0.25">
      <c r="A9" t="s">
        <v>103</v>
      </c>
      <c r="B9">
        <f>COUNTIF(stats!F$1:F$104, A9)</f>
        <v>4</v>
      </c>
    </row>
    <row r="10" spans="1:2" x14ac:dyDescent="0.25">
      <c r="A10" t="s">
        <v>162</v>
      </c>
      <c r="B10">
        <f>COUNTIF(stats!F$1:F$104, A10)</f>
        <v>4</v>
      </c>
    </row>
    <row r="11" spans="1:2" x14ac:dyDescent="0.25">
      <c r="A11" t="s">
        <v>86</v>
      </c>
      <c r="B11">
        <f>COUNTIF(stats!F$1:F$104, A11)</f>
        <v>4</v>
      </c>
    </row>
    <row r="12" spans="1:2" x14ac:dyDescent="0.25">
      <c r="A12" t="s">
        <v>45</v>
      </c>
      <c r="B12">
        <f>COUNTIF(stats!F$1:F$104, A12)</f>
        <v>3</v>
      </c>
    </row>
    <row r="13" spans="1:2" x14ac:dyDescent="0.25">
      <c r="A13" t="s">
        <v>62</v>
      </c>
      <c r="B13">
        <f>COUNTIF(stats!F$1:F$104, A13)</f>
        <v>3</v>
      </c>
    </row>
    <row r="14" spans="1:2" x14ac:dyDescent="0.25">
      <c r="A14" t="s">
        <v>124</v>
      </c>
      <c r="B14">
        <f>COUNTIF(stats!F$1:F$104, A14)</f>
        <v>2</v>
      </c>
    </row>
    <row r="15" spans="1:2" x14ac:dyDescent="0.25">
      <c r="A15" t="s">
        <v>191</v>
      </c>
      <c r="B15">
        <f>COUNTIF(stats!F$1:F$104, A15)</f>
        <v>2</v>
      </c>
    </row>
    <row r="16" spans="1:2" x14ac:dyDescent="0.25">
      <c r="A16" t="s">
        <v>92</v>
      </c>
      <c r="B16">
        <f>COUNTIF(stats!F$1:F$104, A16)</f>
        <v>2</v>
      </c>
    </row>
    <row r="17" spans="1:2" x14ac:dyDescent="0.25">
      <c r="A17" t="s">
        <v>36</v>
      </c>
      <c r="B17">
        <f>COUNTIF(stats!F$1:F$104, A17)</f>
        <v>1</v>
      </c>
    </row>
    <row r="18" spans="1:2" x14ac:dyDescent="0.25">
      <c r="A18" t="s">
        <v>179</v>
      </c>
      <c r="B18">
        <f>COUNTIF(stats!F$1:F$104, A18)</f>
        <v>1</v>
      </c>
    </row>
    <row r="19" spans="1:2" x14ac:dyDescent="0.25">
      <c r="A19" t="s">
        <v>95</v>
      </c>
      <c r="B19">
        <f>COUNTIF(stats!F$1:F$104, A19)</f>
        <v>1</v>
      </c>
    </row>
    <row r="20" spans="1:2" x14ac:dyDescent="0.25">
      <c r="A20" t="s">
        <v>41</v>
      </c>
      <c r="B20">
        <f>COUNTIF(stats!F$1:F$104, A20)</f>
        <v>1</v>
      </c>
    </row>
    <row r="21" spans="1:2" x14ac:dyDescent="0.25">
      <c r="A21" t="s">
        <v>89</v>
      </c>
      <c r="B21">
        <f>COUNTIF(stats!F$1:F$104, A21)</f>
        <v>1</v>
      </c>
    </row>
    <row r="22" spans="1:2" x14ac:dyDescent="0.25">
      <c r="A22" t="s">
        <v>129</v>
      </c>
      <c r="B22">
        <f>COUNTIF(stats!F$1:F$104, A22)</f>
        <v>1</v>
      </c>
    </row>
    <row r="23" spans="1:2" x14ac:dyDescent="0.25">
      <c r="A23" t="s">
        <v>48</v>
      </c>
      <c r="B23">
        <f>COUNTIF(stats!F$1:F$104, A23)</f>
        <v>1</v>
      </c>
    </row>
    <row r="24" spans="1:2" x14ac:dyDescent="0.25">
      <c r="A24" t="s">
        <v>74</v>
      </c>
      <c r="B24">
        <f>COUNTIF(stats!F$1:F$104, A24)</f>
        <v>1</v>
      </c>
    </row>
    <row r="25" spans="1:2" x14ac:dyDescent="0.25">
      <c r="A25" t="s">
        <v>140</v>
      </c>
      <c r="B25">
        <f>COUNTIF(stats!F$1:F$104, A25)</f>
        <v>1</v>
      </c>
    </row>
  </sheetData>
  <sortState ref="A1:B26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thakkar</dc:creator>
  <cp:lastModifiedBy>vangde</cp:lastModifiedBy>
  <dcterms:created xsi:type="dcterms:W3CDTF">2018-06-09T10:29:52Z</dcterms:created>
  <dcterms:modified xsi:type="dcterms:W3CDTF">2018-07-21T10:07:04Z</dcterms:modified>
</cp:coreProperties>
</file>