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e\Downloads\"/>
    </mc:Choice>
  </mc:AlternateContent>
  <xr:revisionPtr revIDLastSave="0" documentId="13_ncr:1_{D6B43AA3-CFA7-46CB-A9C8-29875A662136}" xr6:coauthVersionLast="47" xr6:coauthVersionMax="47" xr10:uidLastSave="{00000000-0000-0000-0000-000000000000}"/>
  <bookViews>
    <workbookView xWindow="-120" yWindow="-120" windowWidth="20730" windowHeight="11160" xr2:uid="{EEA29D95-058F-47BB-98F4-832A40E02EB7}"/>
  </bookViews>
  <sheets>
    <sheet name="Covariance and Correlation" sheetId="1" r:id="rId1"/>
    <sheet name="Variance and Std Devi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16" i="2"/>
  <c r="C16" i="1"/>
  <c r="C15" i="1"/>
</calcChain>
</file>

<file path=xl/sharedStrings.xml><?xml version="1.0" encoding="utf-8"?>
<sst xmlns="http://schemas.openxmlformats.org/spreadsheetml/2006/main" count="21" uniqueCount="20">
  <si>
    <t>Return %</t>
  </si>
  <si>
    <t>Day</t>
  </si>
  <si>
    <t>Stock A</t>
  </si>
  <si>
    <t>Stock B</t>
  </si>
  <si>
    <t>Calculate the Covariance</t>
  </si>
  <si>
    <t>Calculate the Correlation</t>
  </si>
  <si>
    <t>Calculate the Standard Deviation</t>
  </si>
  <si>
    <t>Calculate the Variance</t>
  </si>
  <si>
    <t>Variance = (w(1)^2 * o(1)^2) + (w(2)^2 * o(2)^2) + (2 * (w(1)*o(1)*w(2)*o(2)*q(1,2)))</t>
  </si>
  <si>
    <t>Portfolio Variance is calculated using the formula given below</t>
  </si>
  <si>
    <t>Correlation A &amp; B</t>
  </si>
  <si>
    <t>Weight</t>
  </si>
  <si>
    <t>Standard Deviation</t>
  </si>
  <si>
    <t>Return</t>
  </si>
  <si>
    <t>Price</t>
  </si>
  <si>
    <t xml:space="preserve">Stock A </t>
  </si>
  <si>
    <t>the correlation between the two stocks is 0.1</t>
  </si>
  <si>
    <t>deviation of A and B are 0.1 and 0.25. We further have an information that</t>
  </si>
  <si>
    <t xml:space="preserve">and 11% and weight of stock A is 54% and weight of Stock B is 46%. The standard </t>
  </si>
  <si>
    <t xml:space="preserve">Stock A and Stock B are two real estate stock in a portfolio having a return of 6%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</si>
</sst>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1" applyNumberFormat="1" applyFont="1"/>
    <xf numFmtId="0" fontId="3" fillId="0" borderId="0" xfId="0" applyFont="1"/>
    <xf numFmtId="0" fontId="2" fillId="3" borderId="1" xfId="0" applyFont="1" applyFill="1" applyBorder="1" applyAlignment="1">
      <alignment horizontal="center"/>
    </xf>
    <xf numFmtId="0" fontId="4" fillId="0" borderId="0" xfId="0" applyFont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9" fontId="5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06147-DB1A-4326-A9B8-FD0AD7357A1D}">
  <dimension ref="A1:D17"/>
  <sheetViews>
    <sheetView tabSelected="1" zoomScale="112" zoomScaleNormal="112" workbookViewId="0">
      <selection activeCell="C15" sqref="C15"/>
    </sheetView>
  </sheetViews>
  <sheetFormatPr defaultRowHeight="15" x14ac:dyDescent="0.25"/>
  <cols>
    <col min="1" max="1" width="23.42578125" bestFit="1" customWidth="1"/>
    <col min="2" max="2" width="3.28515625" customWidth="1"/>
    <col min="3" max="3" width="15.140625" bestFit="1" customWidth="1"/>
    <col min="4" max="4" width="9.7109375" bestFit="1" customWidth="1"/>
  </cols>
  <sheetData>
    <row r="1" spans="1:4" x14ac:dyDescent="0.25">
      <c r="C1" s="10" t="s">
        <v>0</v>
      </c>
      <c r="D1" s="10"/>
    </row>
    <row r="2" spans="1:4" x14ac:dyDescent="0.25">
      <c r="A2" t="s">
        <v>1</v>
      </c>
      <c r="C2" t="s">
        <v>2</v>
      </c>
      <c r="D2" t="s">
        <v>3</v>
      </c>
    </row>
    <row r="3" spans="1:4" x14ac:dyDescent="0.25">
      <c r="A3">
        <v>1</v>
      </c>
      <c r="C3">
        <v>6</v>
      </c>
      <c r="D3">
        <v>8</v>
      </c>
    </row>
    <row r="4" spans="1:4" x14ac:dyDescent="0.25">
      <c r="A4">
        <v>2</v>
      </c>
      <c r="C4">
        <v>1</v>
      </c>
      <c r="D4">
        <v>1</v>
      </c>
    </row>
    <row r="5" spans="1:4" x14ac:dyDescent="0.25">
      <c r="A5">
        <v>3</v>
      </c>
      <c r="C5">
        <v>9</v>
      </c>
      <c r="D5">
        <v>4</v>
      </c>
    </row>
    <row r="6" spans="1:4" x14ac:dyDescent="0.25">
      <c r="A6">
        <v>4</v>
      </c>
      <c r="C6">
        <v>5</v>
      </c>
      <c r="D6">
        <v>6</v>
      </c>
    </row>
    <row r="7" spans="1:4" x14ac:dyDescent="0.25">
      <c r="A7">
        <v>5</v>
      </c>
      <c r="C7">
        <v>8</v>
      </c>
      <c r="D7">
        <v>1</v>
      </c>
    </row>
    <row r="8" spans="1:4" x14ac:dyDescent="0.25">
      <c r="A8">
        <v>6</v>
      </c>
      <c r="C8">
        <v>9</v>
      </c>
      <c r="D8">
        <v>5</v>
      </c>
    </row>
    <row r="9" spans="1:4" x14ac:dyDescent="0.25">
      <c r="A9">
        <v>7</v>
      </c>
      <c r="C9">
        <v>5</v>
      </c>
      <c r="D9">
        <v>10</v>
      </c>
    </row>
    <row r="10" spans="1:4" x14ac:dyDescent="0.25">
      <c r="A10">
        <v>8</v>
      </c>
      <c r="C10">
        <v>8</v>
      </c>
      <c r="D10">
        <v>9</v>
      </c>
    </row>
    <row r="11" spans="1:4" x14ac:dyDescent="0.25">
      <c r="A11">
        <v>9</v>
      </c>
      <c r="C11">
        <v>1</v>
      </c>
      <c r="D11">
        <v>6</v>
      </c>
    </row>
    <row r="12" spans="1:4" x14ac:dyDescent="0.25">
      <c r="A12">
        <v>10</v>
      </c>
      <c r="C12">
        <v>2</v>
      </c>
      <c r="D12">
        <v>10</v>
      </c>
    </row>
    <row r="15" spans="1:4" x14ac:dyDescent="0.25">
      <c r="A15" t="s">
        <v>4</v>
      </c>
      <c r="C15" s="1">
        <f>_xlfn.COVARIANCE.S(C3:C12,D3:D12)</f>
        <v>-0.88888888888888906</v>
      </c>
    </row>
    <row r="16" spans="1:4" x14ac:dyDescent="0.25">
      <c r="A16" t="s">
        <v>5</v>
      </c>
      <c r="C16">
        <f>CORREL(C3:C12,D3:D12)</f>
        <v>-8.4140632382334254E-2</v>
      </c>
    </row>
    <row r="17" spans="3:3" x14ac:dyDescent="0.25">
      <c r="C17" s="2"/>
    </row>
  </sheetData>
  <mergeCells count="1"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440F8-0DDF-491E-BF73-D574E916219F}">
  <dimension ref="A1:G17"/>
  <sheetViews>
    <sheetView showGridLines="0" zoomScale="91" zoomScaleNormal="91" workbookViewId="0">
      <selection activeCell="B16" sqref="B16:G16"/>
    </sheetView>
  </sheetViews>
  <sheetFormatPr defaultRowHeight="15" x14ac:dyDescent="0.25"/>
  <cols>
    <col min="1" max="1" width="29.7109375" customWidth="1"/>
    <col min="2" max="2" width="8.140625" bestFit="1" customWidth="1"/>
    <col min="3" max="3" width="7.5703125" bestFit="1" customWidth="1"/>
    <col min="7" max="7" width="5.42578125" customWidth="1"/>
  </cols>
  <sheetData>
    <row r="1" spans="1:7" x14ac:dyDescent="0.25">
      <c r="A1" s="4" t="s">
        <v>19</v>
      </c>
    </row>
    <row r="2" spans="1:7" x14ac:dyDescent="0.25">
      <c r="A2" s="4" t="s">
        <v>18</v>
      </c>
    </row>
    <row r="3" spans="1:7" x14ac:dyDescent="0.25">
      <c r="A3" s="4" t="s">
        <v>17</v>
      </c>
    </row>
    <row r="4" spans="1:7" x14ac:dyDescent="0.25">
      <c r="A4" s="4" t="s">
        <v>16</v>
      </c>
    </row>
    <row r="6" spans="1:7" x14ac:dyDescent="0.25">
      <c r="A6" s="5"/>
      <c r="B6" s="9" t="s">
        <v>15</v>
      </c>
      <c r="C6" s="9" t="s">
        <v>3</v>
      </c>
    </row>
    <row r="7" spans="1:7" x14ac:dyDescent="0.25">
      <c r="A7" s="6" t="s">
        <v>14</v>
      </c>
      <c r="B7" s="6">
        <v>100</v>
      </c>
      <c r="C7" s="6">
        <v>85</v>
      </c>
    </row>
    <row r="8" spans="1:7" x14ac:dyDescent="0.25">
      <c r="A8" s="6" t="s">
        <v>13</v>
      </c>
      <c r="B8" s="8">
        <v>0.06</v>
      </c>
      <c r="C8" s="8">
        <v>0.11</v>
      </c>
    </row>
    <row r="9" spans="1:7" x14ac:dyDescent="0.25">
      <c r="A9" s="6" t="s">
        <v>12</v>
      </c>
      <c r="B9" s="6">
        <v>0.1</v>
      </c>
      <c r="C9" s="6">
        <v>0.25</v>
      </c>
    </row>
    <row r="10" spans="1:7" x14ac:dyDescent="0.25">
      <c r="A10" s="5" t="s">
        <v>11</v>
      </c>
      <c r="B10" s="7">
        <v>0.54</v>
      </c>
      <c r="C10" s="7">
        <v>0.46</v>
      </c>
    </row>
    <row r="11" spans="1:7" x14ac:dyDescent="0.25">
      <c r="A11" s="6" t="s">
        <v>10</v>
      </c>
      <c r="B11" s="6">
        <v>0.1</v>
      </c>
      <c r="C11" s="5"/>
    </row>
    <row r="13" spans="1:7" x14ac:dyDescent="0.25">
      <c r="A13" t="s">
        <v>9</v>
      </c>
    </row>
    <row r="14" spans="1:7" x14ac:dyDescent="0.25">
      <c r="A14" s="4" t="s">
        <v>8</v>
      </c>
    </row>
    <row r="15" spans="1:7" x14ac:dyDescent="0.25">
      <c r="A15" s="4"/>
    </row>
    <row r="16" spans="1:7" x14ac:dyDescent="0.25">
      <c r="A16" s="3" t="s">
        <v>7</v>
      </c>
      <c r="B16" s="11">
        <f>(B10^2*B9^2)+(C10^2*C9^2)+(2*(B10*B9*C10*C9*B11))</f>
        <v>1.7383000000000003E-2</v>
      </c>
      <c r="C16" s="11"/>
      <c r="D16" s="11"/>
      <c r="E16" s="11"/>
      <c r="F16" s="11"/>
      <c r="G16" s="11"/>
    </row>
    <row r="17" spans="1:7" x14ac:dyDescent="0.25">
      <c r="A17" s="3" t="s">
        <v>6</v>
      </c>
      <c r="B17" s="12">
        <f>SQRT(B16)</f>
        <v>0.13184460550208341</v>
      </c>
      <c r="C17" s="12"/>
      <c r="D17" s="12"/>
      <c r="E17" s="12"/>
      <c r="F17" s="12"/>
      <c r="G17" s="12"/>
    </row>
  </sheetData>
  <mergeCells count="2">
    <mergeCell ref="B16:G16"/>
    <mergeCell ref="B17:G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Covariance and Correlation</vt:lpstr>
      <vt:lpstr>Variance and Std Deviation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Igram</dc:creator>
  <cp:lastModifiedBy>shree</cp:lastModifiedBy>
  <dcterms:created xsi:type="dcterms:W3CDTF">2022-03-24T19:36:49Z</dcterms:created>
  <dcterms:modified xsi:type="dcterms:W3CDTF">2022-03-31T22:03:53Z</dcterms:modified>
</cp:coreProperties>
</file>